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filterPrivacy="1" codeName="ThisWorkbook" defaultThemeVersion="202300"/>
  <xr:revisionPtr revIDLastSave="0" documentId="13_ncr:1_{96C07FD9-2474-423C-BF7E-A74DA82D1730}" xr6:coauthVersionLast="47" xr6:coauthVersionMax="47" xr10:uidLastSave="{00000000-0000-0000-0000-000000000000}"/>
  <bookViews>
    <workbookView xWindow="-10890" yWindow="-21720" windowWidth="51840" windowHeight="21120" tabRatio="840" xr2:uid="{00213E6A-3A58-4884-9F89-B0DBCF1ACD5C}"/>
  </bookViews>
  <sheets>
    <sheet name="別添１_経費明細" sheetId="2" r:id="rId1"/>
    <sheet name="別添１－１_建物等取得費明細" sheetId="19" r:id="rId2"/>
    <sheet name="別添１－２_設備費明細" sheetId="20" r:id="rId3"/>
    <sheet name="別添１－３_システム整備費明細" sheetId="21" r:id="rId4"/>
    <sheet name="別添１－４_その他費用明細" sheetId="22" r:id="rId5"/>
    <sheet name="別添２_収支計画" sheetId="23" r:id="rId6"/>
  </sheets>
  <definedNames>
    <definedName name="_xlnm.Print_Area" localSheetId="0">別添１_経費明細!$A$1:$AD$51,別添１_経費明細!$A$52:$K$100</definedName>
    <definedName name="_xlnm.Print_Area" localSheetId="1">'別添１－１_建物等取得費明細'!$A$1:$S$25</definedName>
    <definedName name="_xlnm.Print_Area" localSheetId="2">'別添１－２_設備費明細'!$A$1:$S$25</definedName>
    <definedName name="_xlnm.Print_Area" localSheetId="3">'別添１－３_システム整備費明細'!$A$1:$S$25</definedName>
    <definedName name="_xlnm.Print_Area" localSheetId="4">'別添１－４_その他費用明細'!$A$1:$M$24</definedName>
    <definedName name="_xlnm.Print_Area" localSheetId="5">別添２_収支計画!$A$1:$O$39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8" i="19" l="1"/>
  <c r="H28" i="20"/>
  <c r="L27" i="22"/>
  <c r="K27" i="22"/>
  <c r="J27" i="22"/>
  <c r="I27" i="22"/>
  <c r="H27" i="22"/>
  <c r="J28" i="21"/>
  <c r="I28" i="21"/>
  <c r="L82" i="2"/>
  <c r="L81" i="2"/>
  <c r="L80" i="2"/>
  <c r="L79" i="2"/>
  <c r="L78" i="2"/>
  <c r="L72" i="2"/>
  <c r="L71" i="2"/>
  <c r="L70" i="2"/>
  <c r="L69" i="2"/>
  <c r="L68" i="2"/>
  <c r="L67" i="2"/>
  <c r="L66" i="2"/>
  <c r="L65" i="2"/>
  <c r="L64" i="2"/>
  <c r="L63" i="2"/>
  <c r="L62" i="2"/>
  <c r="L61" i="2"/>
  <c r="L58" i="2"/>
  <c r="L57" i="2"/>
  <c r="L56" i="2"/>
  <c r="L55" i="2"/>
  <c r="H82" i="2"/>
  <c r="H81" i="2"/>
  <c r="H80" i="2"/>
  <c r="H79" i="2"/>
  <c r="H78" i="2"/>
  <c r="H77" i="2"/>
  <c r="H76" i="2"/>
  <c r="H75" i="2"/>
  <c r="H74" i="2"/>
  <c r="H73" i="2"/>
  <c r="H72" i="2"/>
  <c r="H71" i="2"/>
  <c r="H70" i="2"/>
  <c r="H69" i="2"/>
  <c r="H68" i="2"/>
  <c r="H67" i="2"/>
  <c r="H66" i="2"/>
  <c r="H65" i="2"/>
  <c r="H64" i="2"/>
  <c r="H63" i="2"/>
  <c r="H62" i="2"/>
  <c r="H61" i="2"/>
  <c r="H58" i="2"/>
  <c r="H57" i="2"/>
  <c r="H56" i="2"/>
  <c r="H55" i="2"/>
  <c r="H46" i="2"/>
  <c r="D7" i="2"/>
  <c r="H23" i="19"/>
  <c r="G63" i="2" l="1"/>
  <c r="G64" i="2"/>
  <c r="G65" i="2"/>
  <c r="G69" i="2"/>
  <c r="G70" i="2"/>
  <c r="G66" i="2"/>
  <c r="G68" i="2"/>
  <c r="G62" i="2"/>
  <c r="G80" i="2"/>
  <c r="G55" i="2"/>
  <c r="N47" i="2"/>
  <c r="G59" i="2"/>
  <c r="N49" i="2"/>
  <c r="N50" i="2"/>
  <c r="G82" i="2"/>
  <c r="N46" i="2"/>
  <c r="N48" i="2"/>
  <c r="G58" i="2"/>
  <c r="G56" i="2"/>
  <c r="AC45" i="2"/>
  <c r="AC46" i="2"/>
  <c r="S45" i="2"/>
  <c r="X45" i="2"/>
  <c r="X46" i="2"/>
  <c r="AC50" i="2"/>
  <c r="AC47" i="2"/>
  <c r="AC48" i="2"/>
  <c r="AC49" i="2"/>
  <c r="N45" i="2"/>
  <c r="G61" i="2"/>
  <c r="X47" i="2"/>
  <c r="X48" i="2"/>
  <c r="X49" i="2"/>
  <c r="X50" i="2"/>
  <c r="S46" i="2"/>
  <c r="S47" i="2"/>
  <c r="S48" i="2"/>
  <c r="S49" i="2"/>
  <c r="S50" i="2"/>
  <c r="G46" i="2"/>
  <c r="G48" i="2"/>
  <c r="M22" i="22"/>
  <c r="M21" i="22"/>
  <c r="M20" i="22"/>
  <c r="M19" i="22"/>
  <c r="M18" i="22"/>
  <c r="M17" i="22"/>
  <c r="M16" i="22"/>
  <c r="M15" i="22"/>
  <c r="M14" i="22"/>
  <c r="M13" i="22"/>
  <c r="M12" i="22"/>
  <c r="M11" i="22"/>
  <c r="M10" i="22"/>
  <c r="E55" i="2"/>
  <c r="H27" i="19" s="1"/>
  <c r="E61" i="2"/>
  <c r="H27" i="20" s="1"/>
  <c r="E73" i="2"/>
  <c r="H26" i="22" s="1"/>
  <c r="E67" i="2"/>
  <c r="H27" i="21" s="1"/>
  <c r="F37" i="23"/>
  <c r="R12" i="19"/>
  <c r="R11" i="19"/>
  <c r="R10" i="19"/>
  <c r="R9" i="19"/>
  <c r="S8" i="19"/>
  <c r="R8" i="19"/>
  <c r="I23" i="19"/>
  <c r="G37" i="23"/>
  <c r="S23" i="19" l="1"/>
  <c r="R23" i="19"/>
  <c r="O37" i="23" l="1"/>
  <c r="N37" i="23"/>
  <c r="M37" i="23"/>
  <c r="L37" i="23"/>
  <c r="K37" i="23"/>
  <c r="J37" i="23"/>
  <c r="I37" i="23"/>
  <c r="H37" i="23"/>
  <c r="L23" i="22"/>
  <c r="K23" i="22"/>
  <c r="J23" i="22"/>
  <c r="M23" i="22" s="1"/>
  <c r="I23" i="22"/>
  <c r="H23" i="22"/>
  <c r="M9" i="22"/>
  <c r="M8" i="22"/>
  <c r="Q23" i="21"/>
  <c r="P23" i="21"/>
  <c r="O23" i="21"/>
  <c r="N23" i="21"/>
  <c r="M23" i="21"/>
  <c r="L23" i="21"/>
  <c r="K23" i="21"/>
  <c r="J23" i="21"/>
  <c r="I23" i="21"/>
  <c r="H23" i="21"/>
  <c r="H28" i="21" s="1"/>
  <c r="S22" i="21"/>
  <c r="R22" i="21"/>
  <c r="S21" i="21"/>
  <c r="R21" i="21"/>
  <c r="S20" i="21"/>
  <c r="R20" i="21"/>
  <c r="S19" i="21"/>
  <c r="R19" i="21"/>
  <c r="S18" i="21"/>
  <c r="R18" i="21"/>
  <c r="S17" i="21"/>
  <c r="R17" i="21"/>
  <c r="S16" i="21"/>
  <c r="R16" i="21"/>
  <c r="S15" i="21"/>
  <c r="R15" i="21"/>
  <c r="S14" i="21"/>
  <c r="R14" i="21"/>
  <c r="S13" i="21"/>
  <c r="R13" i="21"/>
  <c r="S12" i="21"/>
  <c r="R12" i="21"/>
  <c r="S11" i="21"/>
  <c r="R11" i="21"/>
  <c r="S10" i="21"/>
  <c r="R10" i="21"/>
  <c r="S9" i="21"/>
  <c r="R9" i="21"/>
  <c r="S8" i="21"/>
  <c r="R8" i="21"/>
  <c r="Q23" i="20"/>
  <c r="P23" i="20"/>
  <c r="O23" i="20"/>
  <c r="N23" i="20"/>
  <c r="M23" i="20"/>
  <c r="L23" i="20"/>
  <c r="K23" i="20"/>
  <c r="J23" i="20"/>
  <c r="I23" i="20"/>
  <c r="H23" i="20"/>
  <c r="S22" i="20"/>
  <c r="R22" i="20"/>
  <c r="S21" i="20"/>
  <c r="R21" i="20"/>
  <c r="S20" i="20"/>
  <c r="R20" i="20"/>
  <c r="S19" i="20"/>
  <c r="R19" i="20"/>
  <c r="S18" i="20"/>
  <c r="R18" i="20"/>
  <c r="S17" i="20"/>
  <c r="R17" i="20"/>
  <c r="S16" i="20"/>
  <c r="R16" i="20"/>
  <c r="S15" i="20"/>
  <c r="R15" i="20"/>
  <c r="S14" i="20"/>
  <c r="R14" i="20"/>
  <c r="S13" i="20"/>
  <c r="R13" i="20"/>
  <c r="S12" i="20"/>
  <c r="R12" i="20"/>
  <c r="S11" i="20"/>
  <c r="R11" i="20"/>
  <c r="S10" i="20"/>
  <c r="R10" i="20"/>
  <c r="S9" i="20"/>
  <c r="R9" i="20"/>
  <c r="S8" i="20"/>
  <c r="R8" i="20"/>
  <c r="Q23" i="19"/>
  <c r="P23" i="19"/>
  <c r="O23" i="19"/>
  <c r="N23" i="19"/>
  <c r="M23" i="19"/>
  <c r="L23" i="19"/>
  <c r="K23" i="19"/>
  <c r="J23" i="19"/>
  <c r="S22" i="19"/>
  <c r="R22" i="19"/>
  <c r="S21" i="19"/>
  <c r="R21" i="19"/>
  <c r="S20" i="19"/>
  <c r="R20" i="19"/>
  <c r="S19" i="19"/>
  <c r="R19" i="19"/>
  <c r="S18" i="19"/>
  <c r="R18" i="19"/>
  <c r="S17" i="19"/>
  <c r="R17" i="19"/>
  <c r="S16" i="19"/>
  <c r="R16" i="19"/>
  <c r="S15" i="19"/>
  <c r="R15" i="19"/>
  <c r="S14" i="19"/>
  <c r="R14" i="19"/>
  <c r="S13" i="19"/>
  <c r="R13" i="19"/>
  <c r="S12" i="19"/>
  <c r="S11" i="19"/>
  <c r="S10" i="19"/>
  <c r="S9" i="19"/>
  <c r="H39" i="2"/>
  <c r="AA46" i="2"/>
  <c r="AB46" i="2"/>
  <c r="AA47" i="2"/>
  <c r="AB47" i="2"/>
  <c r="AA48" i="2"/>
  <c r="AB48" i="2"/>
  <c r="AA49" i="2"/>
  <c r="AB49" i="2"/>
  <c r="AB45" i="2"/>
  <c r="AA45" i="2"/>
  <c r="V46" i="2"/>
  <c r="W46" i="2"/>
  <c r="V47" i="2"/>
  <c r="W47" i="2"/>
  <c r="V48" i="2"/>
  <c r="W48" i="2"/>
  <c r="V49" i="2"/>
  <c r="W49" i="2"/>
  <c r="W45" i="2"/>
  <c r="V45" i="2"/>
  <c r="Q46" i="2"/>
  <c r="R46" i="2"/>
  <c r="Q47" i="2"/>
  <c r="R47" i="2"/>
  <c r="Q48" i="2"/>
  <c r="R48" i="2"/>
  <c r="Q49" i="2"/>
  <c r="R49" i="2"/>
  <c r="R45" i="2"/>
  <c r="Q45" i="2"/>
  <c r="L46" i="2"/>
  <c r="M46" i="2"/>
  <c r="L47" i="2"/>
  <c r="M47" i="2"/>
  <c r="L48" i="2"/>
  <c r="M48" i="2"/>
  <c r="L49" i="2"/>
  <c r="M49" i="2"/>
  <c r="M45" i="2"/>
  <c r="L45" i="2"/>
  <c r="E49" i="2"/>
  <c r="E46" i="2"/>
  <c r="F46" i="2"/>
  <c r="E47" i="2"/>
  <c r="F47" i="2"/>
  <c r="G47" i="2" s="1"/>
  <c r="E48" i="2"/>
  <c r="F48" i="2"/>
  <c r="F49" i="2"/>
  <c r="G49" i="2" s="1"/>
  <c r="F45" i="2"/>
  <c r="G45" i="2" s="1"/>
  <c r="E45" i="2"/>
  <c r="F80" i="2" l="1"/>
  <c r="G34" i="23" s="1"/>
  <c r="F81" i="2"/>
  <c r="E50" i="2"/>
  <c r="F79" i="2"/>
  <c r="G79" i="2" s="1"/>
  <c r="F50" i="2"/>
  <c r="G50" i="2" s="1"/>
  <c r="F83" i="2"/>
  <c r="F82" i="2"/>
  <c r="I34" i="23" s="1"/>
  <c r="S23" i="21"/>
  <c r="R23" i="20"/>
  <c r="S23" i="20"/>
  <c r="R23" i="21"/>
  <c r="F55" i="2"/>
  <c r="G81" i="2" l="1"/>
  <c r="H34" i="23" s="1"/>
  <c r="G83" i="2"/>
  <c r="J34" i="23" s="1"/>
  <c r="I27" i="19"/>
  <c r="I28" i="19" s="1"/>
  <c r="F34" i="23"/>
  <c r="F38" i="23" s="1"/>
  <c r="F84" i="2"/>
  <c r="G84" i="2" s="1"/>
  <c r="G99" i="2" s="1"/>
  <c r="E65" i="2"/>
  <c r="P27" i="20" s="1"/>
  <c r="P28" i="20" s="1"/>
  <c r="E64" i="2"/>
  <c r="N27" i="20" s="1"/>
  <c r="N28" i="20" s="1"/>
  <c r="E63" i="2"/>
  <c r="L27" i="20" s="1"/>
  <c r="L28" i="20" s="1"/>
  <c r="E62" i="2"/>
  <c r="J27" i="20" s="1"/>
  <c r="J28" i="20" s="1"/>
  <c r="E38" i="2"/>
  <c r="F38" i="2"/>
  <c r="F71" i="2"/>
  <c r="G71" i="2" s="1"/>
  <c r="F70" i="2"/>
  <c r="F69" i="2"/>
  <c r="F68" i="2"/>
  <c r="F67" i="2"/>
  <c r="F65" i="2"/>
  <c r="O43" i="2"/>
  <c r="O42" i="2"/>
  <c r="O41" i="2"/>
  <c r="O40" i="2"/>
  <c r="O37" i="2"/>
  <c r="O36" i="2"/>
  <c r="O35" i="2"/>
  <c r="O34" i="2"/>
  <c r="O33" i="2"/>
  <c r="O31" i="2"/>
  <c r="O29" i="2"/>
  <c r="O28" i="2"/>
  <c r="O27" i="2"/>
  <c r="O25" i="2"/>
  <c r="O24" i="2"/>
  <c r="O23" i="2"/>
  <c r="O22" i="2"/>
  <c r="O21" i="2"/>
  <c r="G38" i="23" l="1"/>
  <c r="H38" i="23" s="1"/>
  <c r="I38" i="23" s="1"/>
  <c r="J38" i="23" s="1"/>
  <c r="K38" i="23" s="1"/>
  <c r="L38" i="23" s="1"/>
  <c r="M38" i="23" s="1"/>
  <c r="N38" i="23" s="1"/>
  <c r="O38" i="23" s="1"/>
  <c r="F39" i="23" s="1"/>
  <c r="I27" i="21"/>
  <c r="G67" i="2"/>
  <c r="O47" i="2"/>
  <c r="O49" i="2"/>
  <c r="O27" i="21"/>
  <c r="O28" i="21" s="1"/>
  <c r="Q27" i="21"/>
  <c r="Q28" i="21" s="1"/>
  <c r="O46" i="2"/>
  <c r="Q27" i="20"/>
  <c r="Q28" i="20" s="1"/>
  <c r="K27" i="21"/>
  <c r="K28" i="21" s="1"/>
  <c r="M27" i="21"/>
  <c r="M28" i="21" s="1"/>
  <c r="F72" i="2"/>
  <c r="G72" i="2" s="1"/>
  <c r="O26" i="2"/>
  <c r="M50" i="2"/>
  <c r="O38" i="2"/>
  <c r="W50" i="2"/>
  <c r="F94" i="2" l="1"/>
  <c r="E77" i="2"/>
  <c r="L26" i="22" s="1"/>
  <c r="E76" i="2"/>
  <c r="K26" i="22" s="1"/>
  <c r="E75" i="2"/>
  <c r="J26" i="22" s="1"/>
  <c r="E74" i="2"/>
  <c r="I26" i="22" s="1"/>
  <c r="E71" i="2"/>
  <c r="P27" i="21" s="1"/>
  <c r="P28" i="21" s="1"/>
  <c r="E70" i="2"/>
  <c r="N27" i="21" s="1"/>
  <c r="N28" i="21" s="1"/>
  <c r="E69" i="2"/>
  <c r="L27" i="21" s="1"/>
  <c r="L28" i="21" s="1"/>
  <c r="E68" i="2"/>
  <c r="C68" i="2"/>
  <c r="C69" i="2" s="1"/>
  <c r="C70" i="2" s="1"/>
  <c r="C71" i="2" s="1"/>
  <c r="C72" i="2" s="1"/>
  <c r="F64" i="2"/>
  <c r="F63" i="2"/>
  <c r="F62" i="2"/>
  <c r="C62" i="2"/>
  <c r="C63" i="2" s="1"/>
  <c r="C64" i="2" s="1"/>
  <c r="C65" i="2" s="1"/>
  <c r="C66" i="2" s="1"/>
  <c r="F61" i="2"/>
  <c r="E66" i="2"/>
  <c r="E93" i="2" s="1"/>
  <c r="F59" i="2"/>
  <c r="E59" i="2"/>
  <c r="F58" i="2"/>
  <c r="E58" i="2"/>
  <c r="N27" i="19" s="1"/>
  <c r="N28" i="19" s="1"/>
  <c r="F57" i="2"/>
  <c r="G57" i="2" s="1"/>
  <c r="E57" i="2"/>
  <c r="L27" i="19" s="1"/>
  <c r="L28" i="19" s="1"/>
  <c r="F56" i="2"/>
  <c r="E56" i="2"/>
  <c r="J27" i="19" s="1"/>
  <c r="J28" i="19" s="1"/>
  <c r="C56" i="2"/>
  <c r="C57" i="2" s="1"/>
  <c r="C58" i="2" s="1"/>
  <c r="C59" i="2" s="1"/>
  <c r="C60" i="2" s="1"/>
  <c r="AA44" i="2"/>
  <c r="V44" i="2"/>
  <c r="Q44" i="2"/>
  <c r="L44" i="2"/>
  <c r="E44" i="2"/>
  <c r="AD43" i="2"/>
  <c r="Y43" i="2"/>
  <c r="T43" i="2"/>
  <c r="H43" i="2"/>
  <c r="AD42" i="2"/>
  <c r="Y42" i="2"/>
  <c r="T42" i="2"/>
  <c r="H42" i="2"/>
  <c r="AD41" i="2"/>
  <c r="Y41" i="2"/>
  <c r="T41" i="2"/>
  <c r="H41" i="2"/>
  <c r="AD40" i="2"/>
  <c r="Y40" i="2"/>
  <c r="T40" i="2"/>
  <c r="H40" i="2"/>
  <c r="AD39" i="2"/>
  <c r="Y39" i="2"/>
  <c r="T39" i="2"/>
  <c r="O39" i="2"/>
  <c r="O45" i="2" s="1"/>
  <c r="AB38" i="2"/>
  <c r="AA38" i="2"/>
  <c r="W38" i="2"/>
  <c r="V38" i="2"/>
  <c r="R38" i="2"/>
  <c r="Q38" i="2"/>
  <c r="M38" i="2"/>
  <c r="L38" i="2"/>
  <c r="AD37" i="2"/>
  <c r="Y37" i="2"/>
  <c r="T37" i="2"/>
  <c r="H37" i="2"/>
  <c r="AD36" i="2"/>
  <c r="Y36" i="2"/>
  <c r="T36" i="2"/>
  <c r="H36" i="2"/>
  <c r="AD35" i="2"/>
  <c r="Y35" i="2"/>
  <c r="T35" i="2"/>
  <c r="H35" i="2"/>
  <c r="AD34" i="2"/>
  <c r="Y34" i="2"/>
  <c r="T34" i="2"/>
  <c r="H34" i="2"/>
  <c r="C34" i="2"/>
  <c r="C35" i="2" s="1"/>
  <c r="C36" i="2" s="1"/>
  <c r="C37" i="2" s="1"/>
  <c r="C38" i="2" s="1"/>
  <c r="AD33" i="2"/>
  <c r="Y33" i="2"/>
  <c r="T33" i="2"/>
  <c r="H33" i="2"/>
  <c r="H45" i="2" s="1"/>
  <c r="AB32" i="2"/>
  <c r="AA32" i="2"/>
  <c r="W32" i="2"/>
  <c r="V32" i="2"/>
  <c r="R32" i="2"/>
  <c r="Q32" i="2"/>
  <c r="M32" i="2"/>
  <c r="L32" i="2"/>
  <c r="F32" i="2"/>
  <c r="E32" i="2"/>
  <c r="AD31" i="2"/>
  <c r="Y31" i="2"/>
  <c r="T31" i="2"/>
  <c r="H31" i="2"/>
  <c r="AD30" i="2"/>
  <c r="Y30" i="2"/>
  <c r="T30" i="2"/>
  <c r="O30" i="2"/>
  <c r="O48" i="2" s="1"/>
  <c r="H30" i="2"/>
  <c r="AD29" i="2"/>
  <c r="Y29" i="2"/>
  <c r="T29" i="2"/>
  <c r="H29" i="2"/>
  <c r="AD28" i="2"/>
  <c r="Y28" i="2"/>
  <c r="T28" i="2"/>
  <c r="H28" i="2"/>
  <c r="C28" i="2"/>
  <c r="C29" i="2" s="1"/>
  <c r="C30" i="2" s="1"/>
  <c r="C31" i="2" s="1"/>
  <c r="C32" i="2" s="1"/>
  <c r="AD27" i="2"/>
  <c r="Y27" i="2"/>
  <c r="T27" i="2"/>
  <c r="H27" i="2"/>
  <c r="AB26" i="2"/>
  <c r="AA26" i="2"/>
  <c r="W26" i="2"/>
  <c r="V26" i="2"/>
  <c r="R26" i="2"/>
  <c r="Q26" i="2"/>
  <c r="M26" i="2"/>
  <c r="L26" i="2"/>
  <c r="F26" i="2"/>
  <c r="E26" i="2"/>
  <c r="AD25" i="2"/>
  <c r="Y25" i="2"/>
  <c r="T25" i="2"/>
  <c r="H25" i="2"/>
  <c r="H59" i="2" s="1"/>
  <c r="H60" i="2" s="1"/>
  <c r="AD24" i="2"/>
  <c r="Y24" i="2"/>
  <c r="T24" i="2"/>
  <c r="H24" i="2"/>
  <c r="AD23" i="2"/>
  <c r="Y23" i="2"/>
  <c r="Y47" i="2" s="1"/>
  <c r="T23" i="2"/>
  <c r="H23" i="2"/>
  <c r="AD22" i="2"/>
  <c r="Y22" i="2"/>
  <c r="T22" i="2"/>
  <c r="H22" i="2"/>
  <c r="C22" i="2"/>
  <c r="C23" i="2" s="1"/>
  <c r="C24" i="2" s="1"/>
  <c r="C25" i="2" s="1"/>
  <c r="C26" i="2" s="1"/>
  <c r="AD21" i="2"/>
  <c r="Y21" i="2"/>
  <c r="T21" i="2"/>
  <c r="H21" i="2"/>
  <c r="P27" i="19" l="1"/>
  <c r="P28" i="19" s="1"/>
  <c r="L59" i="2"/>
  <c r="H44" i="2"/>
  <c r="H38" i="2"/>
  <c r="T46" i="2"/>
  <c r="T49" i="2"/>
  <c r="Y46" i="2"/>
  <c r="K27" i="19"/>
  <c r="K28" i="19" s="1"/>
  <c r="O27" i="20"/>
  <c r="O28" i="20" s="1"/>
  <c r="AD47" i="2"/>
  <c r="T45" i="2"/>
  <c r="H48" i="2"/>
  <c r="M27" i="19"/>
  <c r="M28" i="19" s="1"/>
  <c r="J27" i="21"/>
  <c r="E72" i="2"/>
  <c r="E94" i="2" s="1"/>
  <c r="Y45" i="2"/>
  <c r="T48" i="2"/>
  <c r="O27" i="19"/>
  <c r="O28" i="19" s="1"/>
  <c r="AD48" i="2"/>
  <c r="Y49" i="2"/>
  <c r="AD45" i="2"/>
  <c r="I27" i="20"/>
  <c r="I28" i="20" s="1"/>
  <c r="AD49" i="2"/>
  <c r="H47" i="2"/>
  <c r="K27" i="20"/>
  <c r="K28" i="20" s="1"/>
  <c r="Y48" i="2"/>
  <c r="H49" i="2"/>
  <c r="H83" i="2" s="1"/>
  <c r="H84" i="2" s="1"/>
  <c r="Q27" i="19"/>
  <c r="Q28" i="19" s="1"/>
  <c r="AD46" i="2"/>
  <c r="T47" i="2"/>
  <c r="M27" i="20"/>
  <c r="M28" i="20" s="1"/>
  <c r="E78" i="2"/>
  <c r="E95" i="2" s="1"/>
  <c r="E60" i="2"/>
  <c r="F66" i="2"/>
  <c r="F60" i="2"/>
  <c r="G60" i="2" s="1"/>
  <c r="E79" i="2"/>
  <c r="E83" i="2"/>
  <c r="O32" i="2"/>
  <c r="Y26" i="2"/>
  <c r="T38" i="2"/>
  <c r="AD38" i="2"/>
  <c r="AB50" i="2"/>
  <c r="AD26" i="2"/>
  <c r="R50" i="2"/>
  <c r="E81" i="2"/>
  <c r="H33" i="23" s="1"/>
  <c r="T32" i="2"/>
  <c r="Y44" i="2"/>
  <c r="O44" i="2"/>
  <c r="T44" i="2"/>
  <c r="AD32" i="2"/>
  <c r="L50" i="2"/>
  <c r="Y32" i="2"/>
  <c r="Q50" i="2"/>
  <c r="Y38" i="2"/>
  <c r="V50" i="2"/>
  <c r="AD44" i="2"/>
  <c r="AA50" i="2"/>
  <c r="T26" i="2"/>
  <c r="E82" i="2"/>
  <c r="I33" i="23" s="1"/>
  <c r="E80" i="2"/>
  <c r="G33" i="23" s="1"/>
  <c r="H26" i="2"/>
  <c r="H32" i="2"/>
  <c r="J33" i="23" l="1"/>
  <c r="L83" i="2"/>
  <c r="E92" i="2"/>
  <c r="L60" i="2"/>
  <c r="I36" i="23"/>
  <c r="G36" i="23"/>
  <c r="H36" i="23"/>
  <c r="F33" i="23"/>
  <c r="E84" i="2"/>
  <c r="L84" i="2" s="1"/>
  <c r="H50" i="2"/>
  <c r="J36" i="23"/>
  <c r="F92" i="2"/>
  <c r="F93" i="2"/>
  <c r="O50" i="2"/>
  <c r="T50" i="2"/>
  <c r="AD50" i="2"/>
  <c r="Y50" i="2"/>
  <c r="F36" i="23" l="1"/>
</calcChain>
</file>

<file path=xl/sharedStrings.xml><?xml version="1.0" encoding="utf-8"?>
<sst xmlns="http://schemas.openxmlformats.org/spreadsheetml/2006/main" count="272" uniqueCount="116">
  <si>
    <t>別添１</t>
    <rPh sb="0" eb="2">
      <t>ベッテン</t>
    </rPh>
    <phoneticPr fontId="3"/>
  </si>
  <si>
    <t>■経費明細</t>
    <phoneticPr fontId="3"/>
  </si>
  <si>
    <t>・交付申請時に、経費区分に該当しないと判断される経費を計上されている場合は補助対象外となりますので、予めよくご確認の上申請してください。</t>
    <rPh sb="1" eb="6">
      <t>コウフシンセイジ</t>
    </rPh>
    <rPh sb="8" eb="12">
      <t>ケイヒクブン</t>
    </rPh>
    <rPh sb="13" eb="15">
      <t>ガイトウ</t>
    </rPh>
    <rPh sb="19" eb="21">
      <t>ハンダン</t>
    </rPh>
    <rPh sb="24" eb="26">
      <t>ケイヒ</t>
    </rPh>
    <rPh sb="27" eb="29">
      <t>ケイジョウ</t>
    </rPh>
    <rPh sb="34" eb="36">
      <t>バアイ</t>
    </rPh>
    <rPh sb="37" eb="42">
      <t>ホジョタイショウガイ</t>
    </rPh>
    <rPh sb="50" eb="51">
      <t>アラカジ</t>
    </rPh>
    <rPh sb="55" eb="57">
      <t>カクニン</t>
    </rPh>
    <rPh sb="58" eb="59">
      <t>ウエ</t>
    </rPh>
    <rPh sb="59" eb="61">
      <t>シンセイ</t>
    </rPh>
    <phoneticPr fontId="3"/>
  </si>
  <si>
    <t>　※経費明細書は当該期間に必要な経費を記載してください</t>
    <rPh sb="2" eb="7">
      <t>ケイヒメイサイショ</t>
    </rPh>
    <rPh sb="8" eb="10">
      <t>トウガイ</t>
    </rPh>
    <rPh sb="10" eb="12">
      <t>キカン</t>
    </rPh>
    <phoneticPr fontId="3"/>
  </si>
  <si>
    <t>・経費が生じない年度は「0」と入力してください</t>
    <phoneticPr fontId="3"/>
  </si>
  <si>
    <t>&lt;事業者毎の経費明細&gt;</t>
  </si>
  <si>
    <t>経費区分</t>
    <rPh sb="0" eb="2">
      <t>ケイヒ</t>
    </rPh>
    <rPh sb="2" eb="4">
      <t>クブン</t>
    </rPh>
    <phoneticPr fontId="3"/>
  </si>
  <si>
    <t>事業期間</t>
    <rPh sb="0" eb="4">
      <t>ジギョウキカン</t>
    </rPh>
    <phoneticPr fontId="3"/>
  </si>
  <si>
    <t>（B）補助対象経費
（税抜）</t>
    <rPh sb="3" eb="5">
      <t>ホジョ</t>
    </rPh>
    <rPh sb="5" eb="7">
      <t>タイショウ</t>
    </rPh>
    <rPh sb="7" eb="8">
      <t>キョウ</t>
    </rPh>
    <rPh sb="11" eb="13">
      <t>ゼイヌ</t>
    </rPh>
    <phoneticPr fontId="3"/>
  </si>
  <si>
    <t>（D）補助対象外経費（税抜）</t>
    <rPh sb="3" eb="5">
      <t>ホジョ</t>
    </rPh>
    <rPh sb="5" eb="7">
      <t>タイショウ</t>
    </rPh>
    <rPh sb="7" eb="8">
      <t>ガイ</t>
    </rPh>
    <rPh sb="8" eb="10">
      <t>ケイヒ</t>
    </rPh>
    <rPh sb="11" eb="13">
      <t>ゼイヌ</t>
    </rPh>
    <phoneticPr fontId="3"/>
  </si>
  <si>
    <t>合計</t>
    <phoneticPr fontId="3"/>
  </si>
  <si>
    <t>建物等取得費</t>
    <rPh sb="0" eb="2">
      <t>タテモノ</t>
    </rPh>
    <rPh sb="2" eb="3">
      <t>トウ</t>
    </rPh>
    <rPh sb="3" eb="5">
      <t>シュトク</t>
    </rPh>
    <rPh sb="5" eb="6">
      <t>ヒ</t>
    </rPh>
    <phoneticPr fontId="3"/>
  </si>
  <si>
    <t>設備費</t>
    <phoneticPr fontId="3"/>
  </si>
  <si>
    <t>システム整備費</t>
    <rPh sb="4" eb="6">
      <t>セイビ</t>
    </rPh>
    <rPh sb="6" eb="7">
      <t>ヒ</t>
    </rPh>
    <phoneticPr fontId="3"/>
  </si>
  <si>
    <t>その他</t>
    <rPh sb="2" eb="3">
      <t>タ</t>
    </rPh>
    <phoneticPr fontId="3"/>
  </si>
  <si>
    <t>合計</t>
    <rPh sb="0" eb="2">
      <t>ゴウケイ</t>
    </rPh>
    <phoneticPr fontId="3"/>
  </si>
  <si>
    <t>別添２</t>
    <rPh sb="0" eb="2">
      <t>ベッテン</t>
    </rPh>
    <phoneticPr fontId="3"/>
  </si>
  <si>
    <t>■収支計画</t>
    <rPh sb="1" eb="5">
      <t>シュウシケイカク</t>
    </rPh>
    <phoneticPr fontId="3"/>
  </si>
  <si>
    <t>提出日　：</t>
    <rPh sb="0" eb="3">
      <t>テイシュツビ</t>
    </rPh>
    <phoneticPr fontId="3"/>
  </si>
  <si>
    <t>事業者名：</t>
    <rPh sb="0" eb="4">
      <t>ジギョウシャメイ</t>
    </rPh>
    <phoneticPr fontId="3"/>
  </si>
  <si>
    <t>間接補助事業完了日：</t>
    <rPh sb="6" eb="8">
      <t>カンリョウ</t>
    </rPh>
    <rPh sb="8" eb="9">
      <t>ビ</t>
    </rPh>
    <phoneticPr fontId="3"/>
  </si>
  <si>
    <t>間接補助事業完了日　</t>
    <rPh sb="6" eb="8">
      <t>カンリョウ</t>
    </rPh>
    <rPh sb="8" eb="9">
      <t>ビ</t>
    </rPh>
    <phoneticPr fontId="3"/>
  </si>
  <si>
    <t>を含む事業年度：</t>
    <rPh sb="1" eb="2">
      <t>フク</t>
    </rPh>
    <rPh sb="3" eb="5">
      <t>ジギョウ</t>
    </rPh>
    <rPh sb="5" eb="7">
      <t>ネンド</t>
    </rPh>
    <phoneticPr fontId="3"/>
  </si>
  <si>
    <t>間接補助事業期間＋事業化報告期間</t>
  </si>
  <si>
    <t>間接補助事業開始</t>
    <phoneticPr fontId="3"/>
  </si>
  <si>
    <t>&lt;間接補助事業にかかる財務数値&gt;</t>
    <rPh sb="11" eb="15">
      <t>ザイムスウチ</t>
    </rPh>
    <phoneticPr fontId="3"/>
  </si>
  <si>
    <t>■収支計画（間接補助事業における数値）</t>
    <rPh sb="1" eb="5">
      <t>シュウシケイカク</t>
    </rPh>
    <rPh sb="16" eb="18">
      <t>スウチ</t>
    </rPh>
    <phoneticPr fontId="3"/>
  </si>
  <si>
    <t>1 売上高、2 売上総利益、3 営業利益、4 減価償却費、6 他制度による収益等について、補助対象事業の不確実性を前提とした上で、一定の仮定に基づき以下の点に留意しつつ記載ください。</t>
    <rPh sb="2" eb="5">
      <t>ウリアゲダカ</t>
    </rPh>
    <rPh sb="8" eb="13">
      <t>ウリアゲソウリエキ</t>
    </rPh>
    <rPh sb="16" eb="20">
      <t>エイギョウリエキ</t>
    </rPh>
    <rPh sb="23" eb="28">
      <t>ゲンカショウキャクヒ</t>
    </rPh>
    <rPh sb="31" eb="32">
      <t>タ</t>
    </rPh>
    <rPh sb="32" eb="34">
      <t>セイド</t>
    </rPh>
    <rPh sb="37" eb="39">
      <t>シュウエキ</t>
    </rPh>
    <rPh sb="39" eb="40">
      <t>トウ</t>
    </rPh>
    <phoneticPr fontId="3"/>
  </si>
  <si>
    <t>・提案時点での数字や内容は必ずしも正確である必要はなく、対象製品の収益化・事業成長の見通し・スケジュール（当初計画）を確認するものです。</t>
    <phoneticPr fontId="3"/>
  </si>
  <si>
    <t>・今後、業務実施期間中のモニタリングにおいて、当該情報をアップデートした上で、定期的に確認を行う予定です。</t>
    <phoneticPr fontId="3"/>
  </si>
  <si>
    <t>・価値提供・収益化等については、「他制度による収益等」として、政府・公的機関による規制・制度的措置等に関する一定の見通し（CO2価格等）に基づき記載することで差し支えありません。</t>
    <phoneticPr fontId="3"/>
  </si>
  <si>
    <t>売上高</t>
    <phoneticPr fontId="3"/>
  </si>
  <si>
    <t>売上原価</t>
    <rPh sb="0" eb="2">
      <t>ウリアゲ</t>
    </rPh>
    <rPh sb="2" eb="4">
      <t>ゲンカ</t>
    </rPh>
    <phoneticPr fontId="3"/>
  </si>
  <si>
    <t>売上総利益</t>
  </si>
  <si>
    <t>販売費</t>
    <rPh sb="0" eb="3">
      <t>ハンバイヒ</t>
    </rPh>
    <phoneticPr fontId="3"/>
  </si>
  <si>
    <t>一般管理費</t>
    <rPh sb="0" eb="5">
      <t>イッパンカンリヒ</t>
    </rPh>
    <phoneticPr fontId="3"/>
  </si>
  <si>
    <t>営業利益　（a）</t>
    <phoneticPr fontId="3"/>
  </si>
  <si>
    <t>減価償却費　（b）</t>
    <rPh sb="0" eb="5">
      <t>ゲンカショウキャクヒ</t>
    </rPh>
    <phoneticPr fontId="3"/>
  </si>
  <si>
    <t>間接補助事業に要する経費（c）</t>
    <rPh sb="7" eb="8">
      <t>ヨウ</t>
    </rPh>
    <rPh sb="10" eb="12">
      <t>ケイヒ</t>
    </rPh>
    <phoneticPr fontId="3"/>
  </si>
  <si>
    <t>補助金額　（d）</t>
    <rPh sb="0" eb="4">
      <t>ホジョキンガク</t>
    </rPh>
    <phoneticPr fontId="3"/>
  </si>
  <si>
    <t>他制度による収益等（d’）</t>
    <phoneticPr fontId="3"/>
  </si>
  <si>
    <t>その他費用に係る経費　（e）</t>
    <rPh sb="2" eb="3">
      <t>タ</t>
    </rPh>
    <rPh sb="3" eb="5">
      <t>ヒヨウ</t>
    </rPh>
    <rPh sb="6" eb="7">
      <t>カカ</t>
    </rPh>
    <rPh sb="8" eb="10">
      <t>ケイヒ</t>
    </rPh>
    <phoneticPr fontId="3"/>
  </si>
  <si>
    <t>間接補助事業におけるキャッシュフロー（f=a+b）</t>
    <phoneticPr fontId="3"/>
  </si>
  <si>
    <t>（A）間接補助事業に要する経費（税抜）</t>
    <phoneticPr fontId="3"/>
  </si>
  <si>
    <t>合計</t>
  </si>
  <si>
    <r>
      <t>投資未回収額（g=前年度g+c-d-d'-</t>
    </r>
    <r>
      <rPr>
        <sz val="10"/>
        <rFont val="MS明朝"/>
        <family val="3"/>
        <charset val="128"/>
      </rPr>
      <t>f</t>
    </r>
    <r>
      <rPr>
        <sz val="10"/>
        <color theme="1"/>
        <rFont val="MS明朝"/>
        <family val="3"/>
        <charset val="128"/>
      </rPr>
      <t>）</t>
    </r>
    <rPh sb="0" eb="6">
      <t>トウシミカイシュウガク</t>
    </rPh>
    <rPh sb="9" eb="12">
      <t>ゼンネンド</t>
    </rPh>
    <phoneticPr fontId="3"/>
  </si>
  <si>
    <t>共同申請者1（社名○○）</t>
    <rPh sb="0" eb="5">
      <t>キョウドウシンセイシャ</t>
    </rPh>
    <rPh sb="7" eb="9">
      <t>シャメイ</t>
    </rPh>
    <phoneticPr fontId="3"/>
  </si>
  <si>
    <t>共同申請者2（社名：○○）</t>
    <rPh sb="0" eb="5">
      <t>キョウドウシンセイシャ</t>
    </rPh>
    <phoneticPr fontId="3"/>
  </si>
  <si>
    <t>共同申請者3（社名：○○）</t>
    <rPh sb="0" eb="5">
      <t>キョウドウシンセイシャ</t>
    </rPh>
    <phoneticPr fontId="3"/>
  </si>
  <si>
    <t>共同申請者4（社名：○○）</t>
    <rPh sb="0" eb="5">
      <t>キョウドウシンセイシャ</t>
    </rPh>
    <phoneticPr fontId="3"/>
  </si>
  <si>
    <t>・共同申請として提案する場合は、本提出書類は幹事会社がまとめて提出ください。</t>
    <rPh sb="1" eb="5">
      <t>キョウドウシンセイ</t>
    </rPh>
    <rPh sb="8" eb="10">
      <t>テイアン</t>
    </rPh>
    <rPh sb="12" eb="14">
      <t>バアイ</t>
    </rPh>
    <rPh sb="16" eb="17">
      <t>ホン</t>
    </rPh>
    <rPh sb="17" eb="19">
      <t>テイシュツ</t>
    </rPh>
    <rPh sb="19" eb="21">
      <t>ショルイ</t>
    </rPh>
    <rPh sb="22" eb="26">
      <t>カンジガイシャ</t>
    </rPh>
    <rPh sb="31" eb="33">
      <t>テイシュツ</t>
    </rPh>
    <phoneticPr fontId="3"/>
  </si>
  <si>
    <t>※経費が生じない年度は「0」と入力してください</t>
    <phoneticPr fontId="3"/>
  </si>
  <si>
    <t>※補助対象外経費については、品名等を記載後、各年度の補助対象経費を「0」と入力し、明確化してください</t>
    <rPh sb="1" eb="6">
      <t>ホジョタイショウガイ</t>
    </rPh>
    <rPh sb="6" eb="8">
      <t>ケイヒ</t>
    </rPh>
    <rPh sb="14" eb="16">
      <t>ヒンメイ</t>
    </rPh>
    <rPh sb="16" eb="17">
      <t>トウ</t>
    </rPh>
    <rPh sb="18" eb="21">
      <t>キサイゴ</t>
    </rPh>
    <rPh sb="22" eb="25">
      <t>カクネンド</t>
    </rPh>
    <rPh sb="26" eb="32">
      <t>ホジョタイショウケイヒ</t>
    </rPh>
    <rPh sb="37" eb="39">
      <t>ニュウリョク</t>
    </rPh>
    <rPh sb="41" eb="44">
      <t>メイカクカ</t>
    </rPh>
    <phoneticPr fontId="3"/>
  </si>
  <si>
    <t>※足りない場合は行を追加ください。</t>
  </si>
  <si>
    <t>合計</t>
    <rPh sb="0" eb="2">
      <t>ゴウケイ</t>
    </rPh>
    <phoneticPr fontId="24"/>
  </si>
  <si>
    <t>用途</t>
    <rPh sb="0" eb="2">
      <t>ヨウト</t>
    </rPh>
    <phoneticPr fontId="24"/>
  </si>
  <si>
    <t>数量</t>
    <rPh sb="0" eb="2">
      <t>スウリョウ</t>
    </rPh>
    <phoneticPr fontId="24"/>
  </si>
  <si>
    <t>内容及び仕様</t>
    <rPh sb="0" eb="2">
      <t>ナイヨウ</t>
    </rPh>
    <rPh sb="2" eb="3">
      <t>オヨ</t>
    </rPh>
    <rPh sb="4" eb="6">
      <t>シヨウ</t>
    </rPh>
    <phoneticPr fontId="24"/>
  </si>
  <si>
    <t>番号</t>
    <phoneticPr fontId="24"/>
  </si>
  <si>
    <t>（単位：円）</t>
    <rPh sb="1" eb="3">
      <t>タンイ</t>
    </rPh>
    <rPh sb="4" eb="5">
      <t>エン</t>
    </rPh>
    <phoneticPr fontId="3"/>
  </si>
  <si>
    <t>品名</t>
    <rPh sb="0" eb="2">
      <t>ヒンメイ</t>
    </rPh>
    <phoneticPr fontId="24"/>
  </si>
  <si>
    <t>別添１－２</t>
    <rPh sb="0" eb="2">
      <t>ベッテン</t>
    </rPh>
    <phoneticPr fontId="3"/>
  </si>
  <si>
    <t>別添１－１</t>
    <rPh sb="0" eb="2">
      <t>ベッテン</t>
    </rPh>
    <phoneticPr fontId="3"/>
  </si>
  <si>
    <t>別添１－３</t>
    <rPh sb="0" eb="2">
      <t>ベッテン</t>
    </rPh>
    <phoneticPr fontId="3"/>
  </si>
  <si>
    <t>建物等取得費</t>
    <phoneticPr fontId="3"/>
  </si>
  <si>
    <t>設　備　費</t>
  </si>
  <si>
    <t>システム整備費</t>
    <rPh sb="4" eb="6">
      <t>セイビ</t>
    </rPh>
    <rPh sb="6" eb="7">
      <t>ヒ</t>
    </rPh>
    <phoneticPr fontId="24"/>
  </si>
  <si>
    <t>そ　の　他</t>
  </si>
  <si>
    <t>・下記表は、単位を円でご記載ください。</t>
    <rPh sb="1" eb="4">
      <t>カキヒョウ</t>
    </rPh>
    <rPh sb="6" eb="8">
      <t>タンイ</t>
    </rPh>
    <rPh sb="9" eb="10">
      <t>エン</t>
    </rPh>
    <rPh sb="12" eb="14">
      <t>キサイ</t>
    </rPh>
    <phoneticPr fontId="3"/>
  </si>
  <si>
    <t>　様式第１の６．間接補助事業に要する経費、補助対象経費及び補助金の配分額に記載する際に参考にしてください。</t>
    <rPh sb="1" eb="3">
      <t>ヨウシキ</t>
    </rPh>
    <rPh sb="3" eb="4">
      <t>ダイ</t>
    </rPh>
    <rPh sb="37" eb="39">
      <t>キサイ</t>
    </rPh>
    <rPh sb="41" eb="42">
      <t>サイ</t>
    </rPh>
    <rPh sb="43" eb="45">
      <t>サンコウ</t>
    </rPh>
    <phoneticPr fontId="3"/>
  </si>
  <si>
    <t>間接補助事業に
要する経費</t>
    <phoneticPr fontId="3"/>
  </si>
  <si>
    <t>補助対象経費</t>
    <phoneticPr fontId="3"/>
  </si>
  <si>
    <t>補助金交付申請額</t>
    <phoneticPr fontId="3"/>
  </si>
  <si>
    <t>　　　　       経費の区分
経費の内訳</t>
    <phoneticPr fontId="24"/>
  </si>
  <si>
    <t>（単位：千円）</t>
    <rPh sb="1" eb="3">
      <t>タンイ</t>
    </rPh>
    <rPh sb="4" eb="6">
      <t>センエン</t>
    </rPh>
    <phoneticPr fontId="3"/>
  </si>
  <si>
    <t>＜参考＞</t>
    <rPh sb="1" eb="3">
      <t>サンコウ</t>
    </rPh>
    <phoneticPr fontId="3"/>
  </si>
  <si>
    <t>&lt;経費明細 合計&gt;</t>
    <rPh sb="1" eb="3">
      <t>ケイヒ</t>
    </rPh>
    <rPh sb="3" eb="5">
      <t>メイサイ</t>
    </rPh>
    <rPh sb="6" eb="8">
      <t>ゴウケイ</t>
    </rPh>
    <phoneticPr fontId="3"/>
  </si>
  <si>
    <t>申請者（社名：○○）</t>
    <rPh sb="0" eb="3">
      <t>シンセイシャ</t>
    </rPh>
    <rPh sb="4" eb="6">
      <t>シャメイ</t>
    </rPh>
    <phoneticPr fontId="3"/>
  </si>
  <si>
    <t>補助率</t>
    <rPh sb="0" eb="3">
      <t>ホジョリツ</t>
    </rPh>
    <phoneticPr fontId="3"/>
  </si>
  <si>
    <t xml:space="preserve">　＊補助金交付申請額の算定 </t>
  </si>
  <si>
    <t>補助対象経費</t>
    <rPh sb="0" eb="2">
      <t>ホジョ</t>
    </rPh>
    <rPh sb="2" eb="4">
      <t>タイショウ</t>
    </rPh>
    <rPh sb="4" eb="6">
      <t>ケイヒ</t>
    </rPh>
    <phoneticPr fontId="3"/>
  </si>
  <si>
    <t>（B）補助対象経費（税抜）</t>
    <rPh sb="3" eb="5">
      <t>ホジョ</t>
    </rPh>
    <rPh sb="5" eb="7">
      <t>タイショウ</t>
    </rPh>
    <rPh sb="7" eb="8">
      <t>キョウ</t>
    </rPh>
    <rPh sb="10" eb="12">
      <t>ゼイヌ</t>
    </rPh>
    <phoneticPr fontId="3"/>
  </si>
  <si>
    <t>　令和７年度　ＧＸサプライチェーン構築支援事業
各経費項目の内訳</t>
    <rPh sb="1" eb="3">
      <t>レイワ</t>
    </rPh>
    <rPh sb="4" eb="6">
      <t>ネンド</t>
    </rPh>
    <rPh sb="17" eb="23">
      <t>コウチクシエンジギョウ</t>
    </rPh>
    <phoneticPr fontId="3"/>
  </si>
  <si>
    <t>購入先</t>
    <rPh sb="0" eb="2">
      <t>コウニュウ</t>
    </rPh>
    <rPh sb="2" eb="3">
      <t>サキ</t>
    </rPh>
    <phoneticPr fontId="24"/>
  </si>
  <si>
    <t>２０２５年度</t>
    <rPh sb="4" eb="6">
      <t>ネンド</t>
    </rPh>
    <phoneticPr fontId="3"/>
  </si>
  <si>
    <t>２０２６年度</t>
    <rPh sb="4" eb="6">
      <t>ネンド</t>
    </rPh>
    <phoneticPr fontId="29"/>
  </si>
  <si>
    <t>２０２７年度</t>
    <rPh sb="4" eb="6">
      <t>ネンド</t>
    </rPh>
    <phoneticPr fontId="29"/>
  </si>
  <si>
    <t>２０２８年度</t>
    <rPh sb="4" eb="6">
      <t>ネンド</t>
    </rPh>
    <phoneticPr fontId="29"/>
  </si>
  <si>
    <t>２０２９年度</t>
    <rPh sb="4" eb="6">
      <t>ネンド</t>
    </rPh>
    <phoneticPr fontId="29"/>
  </si>
  <si>
    <t>間接補助事業に
要する経費
（税抜）</t>
    <rPh sb="15" eb="17">
      <t>ゼイヌキ</t>
    </rPh>
    <phoneticPr fontId="3"/>
  </si>
  <si>
    <t>補助対象
経費
（税抜）</t>
    <rPh sb="0" eb="2">
      <t>ホジョ</t>
    </rPh>
    <rPh sb="2" eb="4">
      <t>タイショウ</t>
    </rPh>
    <rPh sb="5" eb="7">
      <t>ケイヒ</t>
    </rPh>
    <rPh sb="9" eb="11">
      <t>ゼイヌキ</t>
    </rPh>
    <phoneticPr fontId="24"/>
  </si>
  <si>
    <t>計</t>
    <phoneticPr fontId="24"/>
  </si>
  <si>
    <t>別添１－４</t>
    <rPh sb="0" eb="2">
      <t>ベッテン</t>
    </rPh>
    <phoneticPr fontId="3"/>
  </si>
  <si>
    <t>その他費用</t>
    <rPh sb="2" eb="3">
      <t>タ</t>
    </rPh>
    <rPh sb="3" eb="5">
      <t>ヒヨウ</t>
    </rPh>
    <phoneticPr fontId="3"/>
  </si>
  <si>
    <t>２０２５年度</t>
    <rPh sb="4" eb="6">
      <t>ネンド</t>
    </rPh>
    <phoneticPr fontId="29"/>
  </si>
  <si>
    <t>補助対象外経費（税抜）</t>
    <phoneticPr fontId="3"/>
  </si>
  <si>
    <t>補助対象外経費（税抜）</t>
  </si>
  <si>
    <t>生産開始年度：</t>
    <rPh sb="0" eb="2">
      <t>セイサン</t>
    </rPh>
    <rPh sb="2" eb="4">
      <t>カイシ</t>
    </rPh>
    <rPh sb="4" eb="6">
      <t>ネンド</t>
    </rPh>
    <phoneticPr fontId="3"/>
  </si>
  <si>
    <t>２０２６年度</t>
    <rPh sb="4" eb="6">
      <t>ネンド</t>
    </rPh>
    <phoneticPr fontId="3"/>
  </si>
  <si>
    <t>２０２７年度</t>
    <rPh sb="4" eb="6">
      <t>ネンド</t>
    </rPh>
    <phoneticPr fontId="3"/>
  </si>
  <si>
    <t>２０２８年度</t>
    <rPh sb="4" eb="6">
      <t>ネンド</t>
    </rPh>
    <phoneticPr fontId="3"/>
  </si>
  <si>
    <t>２０２９年度</t>
    <rPh sb="4" eb="6">
      <t>ネンド</t>
    </rPh>
    <phoneticPr fontId="3"/>
  </si>
  <si>
    <t>２０３０年度</t>
    <rPh sb="4" eb="6">
      <t>ネンド</t>
    </rPh>
    <phoneticPr fontId="3"/>
  </si>
  <si>
    <t>２０３１年度</t>
    <rPh sb="4" eb="6">
      <t>ネンド</t>
    </rPh>
    <phoneticPr fontId="3"/>
  </si>
  <si>
    <t>２０３２年度</t>
    <rPh sb="4" eb="6">
      <t>ネンド</t>
    </rPh>
    <phoneticPr fontId="3"/>
  </si>
  <si>
    <t>２０３３年度</t>
    <phoneticPr fontId="3"/>
  </si>
  <si>
    <t>２０３４年度</t>
    <phoneticPr fontId="3"/>
  </si>
  <si>
    <t>上記以外の項目は、■経費明細書/資金計画で入力された内容が自動集計されます。</t>
    <rPh sb="0" eb="4">
      <t>ジョウキイガイ</t>
    </rPh>
    <rPh sb="5" eb="7">
      <t>コウモク</t>
    </rPh>
    <rPh sb="10" eb="15">
      <t>ケイヒメイサイショ</t>
    </rPh>
    <rPh sb="16" eb="20">
      <t>シキンケイカク</t>
    </rPh>
    <rPh sb="21" eb="23">
      <t>ニュウリョク</t>
    </rPh>
    <rPh sb="26" eb="28">
      <t>ナイヨウ</t>
    </rPh>
    <rPh sb="29" eb="31">
      <t>ジドウ</t>
    </rPh>
    <rPh sb="31" eb="33">
      <t>シュウケイ</t>
    </rPh>
    <phoneticPr fontId="3"/>
  </si>
  <si>
    <t>・補助対象外経費として整理した項目については、様式第３別添１－１～１－４において品名等を記載し、「補助対象経費」を0円として記載してください。</t>
    <rPh sb="42" eb="43">
      <t>ナド</t>
    </rPh>
    <phoneticPr fontId="3"/>
  </si>
  <si>
    <t>※別添１で入力された経費(単位：円)⇒</t>
    <rPh sb="1" eb="3">
      <t>ベッテン</t>
    </rPh>
    <rPh sb="5" eb="7">
      <t>ニュウリョク</t>
    </rPh>
    <rPh sb="13" eb="15">
      <t>タンイ</t>
    </rPh>
    <rPh sb="16" eb="17">
      <t>エン</t>
    </rPh>
    <phoneticPr fontId="3"/>
  </si>
  <si>
    <t>（C）補助金交付申請額</t>
    <rPh sb="3" eb="6">
      <t>ホジョキン</t>
    </rPh>
    <rPh sb="6" eb="8">
      <t>コウフ</t>
    </rPh>
    <rPh sb="8" eb="10">
      <t>シンセイ</t>
    </rPh>
    <rPh sb="10" eb="11">
      <t>ガク</t>
    </rPh>
    <phoneticPr fontId="3"/>
  </si>
  <si>
    <t>■該当する企業規模</t>
    <rPh sb="1" eb="3">
      <t>ガイトウ</t>
    </rPh>
    <rPh sb="5" eb="9">
      <t>キギョウキボ</t>
    </rPh>
    <phoneticPr fontId="3"/>
  </si>
  <si>
    <t>・様式第１で選択された「該当する企業規模」を選択してください。</t>
    <rPh sb="1" eb="3">
      <t>ヨウシキ</t>
    </rPh>
    <rPh sb="3" eb="4">
      <t>ダイ</t>
    </rPh>
    <rPh sb="6" eb="8">
      <t>センタク</t>
    </rPh>
    <rPh sb="12" eb="14">
      <t>ガイトウ</t>
    </rPh>
    <rPh sb="16" eb="20">
      <t>キギョウキボ</t>
    </rPh>
    <rPh sb="22" eb="24">
      <t>センタク</t>
    </rPh>
    <phoneticPr fontId="3"/>
  </si>
  <si>
    <t>企業規模</t>
    <rPh sb="0" eb="4">
      <t>キギョウキボ</t>
    </rPh>
    <phoneticPr fontId="3"/>
  </si>
  <si>
    <t>大企業</t>
  </si>
  <si>
    <t>投資回収期間（年）</t>
    <rPh sb="0" eb="6">
      <t>トウシカイシュウキカン</t>
    </rPh>
    <rPh sb="7" eb="8">
      <t>ネン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</si>
</sst>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F800]dddd\,\ mmmm\ dd\,\ yyyy"/>
    <numFmt numFmtId="177" formatCode="0000&quot;年&quot;&quot;度&quot;"/>
    <numFmt numFmtId="178" formatCode="yy&quot;年&quot;m&quot;月期&quot;"/>
    <numFmt numFmtId="179" formatCode="0000&quot;年度&quot;"/>
  </numFmts>
  <fonts count="30">
    <font>
      <sz val="11"/>
      <color theme="1"/>
      <name val="游ゴシック"/>
      <family val="2"/>
      <charset val="128"/>
      <scheme val="minor"/>
    </font>
    <font>
      <sz val="11"/>
      <color theme="1"/>
      <name val="游ゴシック"/>
      <family val="2"/>
      <charset val="128"/>
      <scheme val="minor"/>
    </font>
    <font>
      <sz val="11"/>
      <color theme="1"/>
      <name val="ＭＳ 明朝"/>
      <family val="1"/>
      <charset val="128"/>
    </font>
    <font>
      <sz val="6"/>
      <name val="游ゴシック"/>
      <family val="2"/>
      <charset val="128"/>
      <scheme val="minor"/>
    </font>
    <font>
      <sz val="11"/>
      <color theme="1"/>
      <name val="MS明朝"/>
      <family val="3"/>
      <charset val="128"/>
    </font>
    <font>
      <b/>
      <sz val="14"/>
      <color theme="1"/>
      <name val="MS明朝"/>
      <family val="3"/>
      <charset val="128"/>
    </font>
    <font>
      <sz val="12"/>
      <color theme="4"/>
      <name val="MS明朝"/>
      <family val="3"/>
      <charset val="128"/>
    </font>
    <font>
      <sz val="11"/>
      <color theme="4"/>
      <name val="MS明朝"/>
      <family val="3"/>
      <charset val="128"/>
    </font>
    <font>
      <b/>
      <sz val="12"/>
      <color theme="1"/>
      <name val="MS明朝"/>
      <family val="3"/>
      <charset val="128"/>
    </font>
    <font>
      <b/>
      <sz val="11"/>
      <color theme="1"/>
      <name val="MS明朝"/>
      <family val="3"/>
      <charset val="128"/>
    </font>
    <font>
      <sz val="11"/>
      <color theme="0" tint="-0.249977111117893"/>
      <name val="MS明朝"/>
      <family val="3"/>
      <charset val="128"/>
    </font>
    <font>
      <sz val="11"/>
      <name val="MS明朝"/>
      <family val="3"/>
      <charset val="128"/>
    </font>
    <font>
      <b/>
      <sz val="11"/>
      <color rgb="FFFF0000"/>
      <name val="MS明朝"/>
      <family val="3"/>
      <charset val="128"/>
    </font>
    <font>
      <sz val="11"/>
      <name val="ＭＳ Ｐゴシック"/>
      <family val="3"/>
      <charset val="128"/>
    </font>
    <font>
      <sz val="10"/>
      <color theme="1"/>
      <name val="MS明朝"/>
      <family val="3"/>
      <charset val="128"/>
    </font>
    <font>
      <sz val="10"/>
      <color rgb="FFC00000"/>
      <name val="MS明朝"/>
      <family val="3"/>
      <charset val="128"/>
    </font>
    <font>
      <b/>
      <sz val="10"/>
      <color theme="1"/>
      <name val="MS明朝"/>
      <family val="3"/>
      <charset val="128"/>
    </font>
    <font>
      <sz val="10"/>
      <color theme="4"/>
      <name val="MS明朝"/>
      <family val="3"/>
      <charset val="128"/>
    </font>
    <font>
      <sz val="10"/>
      <name val="ＭＳ 明朝"/>
      <family val="1"/>
      <charset val="128"/>
    </font>
    <font>
      <sz val="10"/>
      <color theme="0"/>
      <name val="MS明朝"/>
      <family val="3"/>
      <charset val="128"/>
    </font>
    <font>
      <sz val="10"/>
      <name val="MS明朝"/>
      <family val="3"/>
      <charset val="128"/>
    </font>
    <font>
      <b/>
      <sz val="10"/>
      <name val="MS明朝"/>
      <family val="3"/>
      <charset val="128"/>
    </font>
    <font>
      <sz val="11"/>
      <name val="ＭＳ 明朝"/>
      <family val="1"/>
      <charset val="128"/>
    </font>
    <font>
      <b/>
      <sz val="11"/>
      <color rgb="FFFF0000"/>
      <name val="ＭＳ 明朝"/>
      <family val="1"/>
      <charset val="128"/>
    </font>
    <font>
      <sz val="6"/>
      <name val="ＭＳ Ｐゴシック"/>
      <family val="3"/>
      <charset val="128"/>
    </font>
    <font>
      <b/>
      <sz val="11"/>
      <name val="ＭＳ 明朝"/>
      <family val="1"/>
      <charset val="128"/>
    </font>
    <font>
      <b/>
      <sz val="11"/>
      <name val="MS明朝"/>
      <family val="3"/>
      <charset val="128"/>
    </font>
    <font>
      <b/>
      <strike/>
      <sz val="11"/>
      <color rgb="FFFF0000"/>
      <name val="MS明朝"/>
      <family val="3"/>
      <charset val="128"/>
    </font>
    <font>
      <sz val="14"/>
      <color rgb="FFFF0000"/>
      <name val="MS明朝"/>
      <family val="3"/>
      <charset val="128"/>
    </font>
    <font>
      <sz val="6"/>
      <name val="游ゴシック"/>
      <family val="3"/>
      <charset val="128"/>
      <scheme val="minor"/>
    </font>
  </fonts>
  <fills count="9">
    <fill>
      <patternFill patternType="none"/>
    </fill>
    <fill>
      <patternFill patternType="gray125"/>
    </fill>
    <fill>
      <patternFill patternType="solid">
        <fgColor theme="0" tint="-4.9989318521683403E-2"/>
        <bgColor indexed="64"/>
      </patternFill>
    </fill>
    <fill>
      <patternFill patternType="solid">
        <fgColor rgb="FFFFFF99"/>
        <bgColor indexed="64"/>
      </patternFill>
    </fill>
    <fill>
      <patternFill patternType="solid">
        <fgColor theme="0" tint="-0.34998626667073579"/>
        <bgColor indexed="64"/>
      </patternFill>
    </fill>
    <fill>
      <patternFill patternType="solid">
        <fgColor indexed="43"/>
        <bgColor indexed="64"/>
      </patternFill>
    </fill>
    <fill>
      <patternFill patternType="solid">
        <fgColor rgb="FFFFC000"/>
        <bgColor indexed="64"/>
      </patternFill>
    </fill>
    <fill>
      <patternFill patternType="solid">
        <fgColor theme="2" tint="-9.9948118533890809E-2"/>
        <bgColor indexed="64"/>
      </patternFill>
    </fill>
    <fill>
      <patternFill patternType="solid">
        <fgColor theme="1" tint="0.499984740745262"/>
        <bgColor indexed="64"/>
      </patternFill>
    </fill>
  </fills>
  <borders count="32">
    <border>
      <left/>
      <right/>
      <top/>
      <bottom/>
      <diagonal/>
    </border>
    <border>
      <left style="hair">
        <color auto="1"/>
      </left>
      <right style="hair">
        <color auto="1"/>
      </right>
      <top style="hair">
        <color auto="1"/>
      </top>
      <bottom/>
      <diagonal/>
    </border>
    <border>
      <left style="hair">
        <color auto="1"/>
      </left>
      <right/>
      <top style="hair">
        <color indexed="64"/>
      </top>
      <bottom/>
      <diagonal/>
    </border>
    <border>
      <left style="hair">
        <color auto="1"/>
      </left>
      <right style="hair">
        <color auto="1"/>
      </right>
      <top style="hair">
        <color auto="1"/>
      </top>
      <bottom style="hair">
        <color auto="1"/>
      </bottom>
      <diagonal/>
    </border>
    <border>
      <left style="hair">
        <color auto="1"/>
      </left>
      <right style="hair">
        <color auto="1"/>
      </right>
      <top/>
      <bottom/>
      <diagonal/>
    </border>
    <border diagonalUp="1">
      <left style="hair">
        <color auto="1"/>
      </left>
      <right style="hair">
        <color auto="1"/>
      </right>
      <top style="hair">
        <color auto="1"/>
      </top>
      <bottom style="hair">
        <color auto="1"/>
      </bottom>
      <diagonal style="thin">
        <color auto="1"/>
      </diagonal>
    </border>
    <border>
      <left style="hair">
        <color auto="1"/>
      </left>
      <right style="hair">
        <color auto="1"/>
      </right>
      <top/>
      <bottom style="thin">
        <color indexed="64"/>
      </bottom>
      <diagonal/>
    </border>
    <border>
      <left style="hair">
        <color auto="1"/>
      </left>
      <right style="hair">
        <color auto="1"/>
      </right>
      <top style="hair">
        <color auto="1"/>
      </top>
      <bottom style="thin">
        <color indexed="64"/>
      </bottom>
      <diagonal/>
    </border>
    <border>
      <left style="hair">
        <color auto="1"/>
      </left>
      <right style="hair">
        <color auto="1"/>
      </right>
      <top/>
      <bottom style="hair">
        <color auto="1"/>
      </bottom>
      <diagonal/>
    </border>
    <border>
      <left style="hair">
        <color indexed="64"/>
      </left>
      <right/>
      <top style="hair">
        <color indexed="64"/>
      </top>
      <bottom style="hair">
        <color indexed="64"/>
      </bottom>
      <diagonal/>
    </border>
    <border>
      <left/>
      <right/>
      <top style="hair">
        <color auto="1"/>
      </top>
      <bottom style="hair">
        <color auto="1"/>
      </bottom>
      <diagonal/>
    </border>
    <border>
      <left/>
      <right/>
      <top style="hair">
        <color indexed="64"/>
      </top>
      <bottom/>
      <diagonal/>
    </border>
    <border>
      <left/>
      <right/>
      <top style="hair">
        <color auto="1"/>
      </top>
      <bottom style="thin">
        <color indexed="64"/>
      </bottom>
      <diagonal/>
    </border>
    <border>
      <left style="hair">
        <color indexed="64"/>
      </left>
      <right/>
      <top style="hair">
        <color auto="1"/>
      </top>
      <bottom style="thin">
        <color indexed="64"/>
      </bottom>
      <diagonal/>
    </border>
    <border>
      <left/>
      <right/>
      <top/>
      <bottom style="hair">
        <color auto="1"/>
      </bottom>
      <diagonal/>
    </border>
    <border>
      <left style="hair">
        <color indexed="64"/>
      </left>
      <right/>
      <top/>
      <bottom style="hair">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diagonalUp="1">
      <left style="hair">
        <color auto="1"/>
      </left>
      <right style="hair">
        <color auto="1"/>
      </right>
      <top style="hair">
        <color auto="1"/>
      </top>
      <bottom style="hair">
        <color auto="1"/>
      </bottom>
      <diagonal style="hair">
        <color auto="1"/>
      </diagonal>
    </border>
    <border diagonalDown="1">
      <left style="hair">
        <color indexed="64"/>
      </left>
      <right style="hair">
        <color indexed="64"/>
      </right>
      <top style="hair">
        <color indexed="64"/>
      </top>
      <bottom style="hair">
        <color indexed="64"/>
      </bottom>
      <diagonal style="thin">
        <color indexed="8"/>
      </diagonal>
    </border>
    <border diagonalUp="1">
      <left style="hair">
        <color auto="1"/>
      </left>
      <right style="hair">
        <color auto="1"/>
      </right>
      <top style="hair">
        <color auto="1"/>
      </top>
      <bottom/>
      <diagonal style="thin">
        <color auto="1"/>
      </diagonal>
    </border>
    <border diagonalUp="1">
      <left style="hair">
        <color auto="1"/>
      </left>
      <right style="hair">
        <color auto="1"/>
      </right>
      <top/>
      <bottom/>
      <diagonal style="thin">
        <color auto="1"/>
      </diagonal>
    </border>
    <border diagonalUp="1">
      <left style="hair">
        <color auto="1"/>
      </left>
      <right style="hair">
        <color auto="1"/>
      </right>
      <top/>
      <bottom style="hair">
        <color auto="1"/>
      </bottom>
      <diagonal style="thin">
        <color auto="1"/>
      </diagonal>
    </border>
    <border diagonalUp="1">
      <left style="hair">
        <color auto="1"/>
      </left>
      <right style="hair">
        <color auto="1"/>
      </right>
      <top style="hair">
        <color auto="1"/>
      </top>
      <bottom style="thin">
        <color indexed="64"/>
      </bottom>
      <diagonal style="hair">
        <color auto="1"/>
      </diagonal>
    </border>
    <border diagonalDown="1">
      <left style="hair">
        <color indexed="64"/>
      </left>
      <right style="hair">
        <color indexed="64"/>
      </right>
      <top style="hair">
        <color indexed="64"/>
      </top>
      <bottom style="hair">
        <color indexed="64"/>
      </bottom>
      <diagonal style="thin">
        <color indexed="64"/>
      </diagonal>
    </border>
    <border>
      <left style="medium">
        <color indexed="64"/>
      </left>
      <right style="medium">
        <color indexed="64"/>
      </right>
      <top style="medium">
        <color indexed="64"/>
      </top>
      <bottom style="medium">
        <color indexed="64"/>
      </bottom>
      <diagonal/>
    </border>
  </borders>
  <cellStyleXfs count="4">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3" fillId="0" borderId="0">
      <alignment vertical="center"/>
    </xf>
  </cellStyleXfs>
  <cellXfs count="141">
    <xf numFmtId="0" fontId="0" fillId="0" borderId="0" xfId="0">
      <alignment vertical="center"/>
    </xf>
    <xf numFmtId="0" fontId="2" fillId="0" borderId="0" xfId="0" applyFont="1">
      <alignment vertical="center"/>
    </xf>
    <xf numFmtId="0" fontId="4" fillId="0" borderId="0" xfId="0" applyFont="1">
      <alignment vertical="center"/>
    </xf>
    <xf numFmtId="0" fontId="4" fillId="0" borderId="0" xfId="0" applyFont="1" applyAlignment="1">
      <alignment horizontal="right" vertical="center"/>
    </xf>
    <xf numFmtId="0" fontId="5" fillId="0" borderId="0" xfId="0" applyFont="1">
      <alignmen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4" fillId="0" borderId="0" xfId="0" applyFont="1" applyAlignment="1">
      <alignment horizontal="left" vertical="center"/>
    </xf>
    <xf numFmtId="0" fontId="4" fillId="0" borderId="0" xfId="0" applyFont="1" applyAlignment="1">
      <alignment vertical="center" wrapText="1"/>
    </xf>
    <xf numFmtId="0" fontId="9" fillId="2" borderId="1" xfId="0" applyFont="1" applyFill="1" applyBorder="1" applyAlignment="1">
      <alignment horizontal="left" vertical="center" indent="1"/>
    </xf>
    <xf numFmtId="0" fontId="9" fillId="2" borderId="2" xfId="0" applyFont="1" applyFill="1" applyBorder="1" applyAlignment="1">
      <alignment horizontal="centerContinuous" vertical="center" wrapText="1"/>
    </xf>
    <xf numFmtId="0" fontId="9" fillId="2" borderId="1" xfId="0" applyFont="1" applyFill="1" applyBorder="1" applyAlignment="1">
      <alignment vertical="center" wrapText="1"/>
    </xf>
    <xf numFmtId="0" fontId="4" fillId="0" borderId="1" xfId="0" applyFont="1" applyBorder="1" applyAlignment="1">
      <alignment horizontal="left" vertical="center" indent="1"/>
    </xf>
    <xf numFmtId="38" fontId="4" fillId="3" borderId="3" xfId="1" applyFont="1" applyFill="1" applyBorder="1" applyProtection="1">
      <alignment vertical="center"/>
      <protection locked="0"/>
    </xf>
    <xf numFmtId="38" fontId="4" fillId="2" borderId="3" xfId="1" applyFont="1" applyFill="1" applyBorder="1" applyProtection="1">
      <alignment vertical="center"/>
    </xf>
    <xf numFmtId="0" fontId="10" fillId="0" borderId="4" xfId="0" applyFont="1" applyBorder="1" applyAlignment="1">
      <alignment horizontal="left" vertical="center" indent="1"/>
    </xf>
    <xf numFmtId="0" fontId="4" fillId="2" borderId="1" xfId="0" applyFont="1" applyFill="1" applyBorder="1" applyAlignment="1">
      <alignment horizontal="left" vertical="center" indent="1"/>
    </xf>
    <xf numFmtId="0" fontId="11" fillId="0" borderId="1" xfId="0" applyFont="1" applyBorder="1" applyAlignment="1">
      <alignment horizontal="left" vertical="center" indent="1"/>
    </xf>
    <xf numFmtId="38" fontId="4" fillId="4" borderId="5" xfId="1" applyFont="1" applyFill="1" applyBorder="1" applyProtection="1">
      <alignment vertical="center"/>
    </xf>
    <xf numFmtId="0" fontId="10" fillId="0" borderId="6" xfId="0" applyFont="1" applyBorder="1" applyAlignment="1">
      <alignment horizontal="left" vertical="center" indent="1"/>
    </xf>
    <xf numFmtId="0" fontId="4" fillId="2" borderId="7" xfId="0" applyFont="1" applyFill="1" applyBorder="1" applyAlignment="1">
      <alignment horizontal="left" vertical="center" indent="1"/>
    </xf>
    <xf numFmtId="0" fontId="4" fillId="0" borderId="4" xfId="0" applyFont="1" applyBorder="1" applyAlignment="1">
      <alignment horizontal="left" vertical="center" indent="1"/>
    </xf>
    <xf numFmtId="0" fontId="10" fillId="0" borderId="8" xfId="0" applyFont="1" applyBorder="1" applyAlignment="1">
      <alignment horizontal="left" vertical="center" indent="1"/>
    </xf>
    <xf numFmtId="0" fontId="12" fillId="0" borderId="0" xfId="0" applyFont="1">
      <alignment vertical="center"/>
    </xf>
    <xf numFmtId="0" fontId="14" fillId="0" borderId="0" xfId="0" applyFont="1">
      <alignment vertical="center"/>
    </xf>
    <xf numFmtId="0" fontId="14" fillId="0" borderId="0" xfId="0" applyFont="1" applyAlignment="1">
      <alignment horizontal="right" vertical="center"/>
    </xf>
    <xf numFmtId="0" fontId="15" fillId="0" borderId="0" xfId="0" applyFont="1">
      <alignment vertical="center"/>
    </xf>
    <xf numFmtId="0" fontId="16" fillId="0" borderId="0" xfId="0" applyFont="1">
      <alignment vertical="center"/>
    </xf>
    <xf numFmtId="0" fontId="17" fillId="0" borderId="0" xfId="0" applyFont="1">
      <alignment vertical="center"/>
    </xf>
    <xf numFmtId="0" fontId="16" fillId="0" borderId="0" xfId="0" applyFont="1" applyAlignment="1">
      <alignment horizontal="right" vertical="center"/>
    </xf>
    <xf numFmtId="176" fontId="14" fillId="3" borderId="3" xfId="0" applyNumberFormat="1" applyFont="1" applyFill="1" applyBorder="1" applyAlignment="1" applyProtection="1">
      <alignment horizontal="left" vertical="center"/>
      <protection locked="0"/>
    </xf>
    <xf numFmtId="0" fontId="14" fillId="3" borderId="3" xfId="0" applyFont="1" applyFill="1" applyBorder="1" applyAlignment="1" applyProtection="1">
      <alignment horizontal="left" vertical="center"/>
      <protection locked="0"/>
    </xf>
    <xf numFmtId="0" fontId="18" fillId="5" borderId="3" xfId="0" applyFont="1" applyFill="1" applyBorder="1" applyAlignment="1" applyProtection="1">
      <alignment horizontal="left" vertical="center"/>
      <protection locked="0"/>
    </xf>
    <xf numFmtId="177" fontId="16" fillId="2" borderId="9" xfId="0" applyNumberFormat="1" applyFont="1" applyFill="1" applyBorder="1" applyAlignment="1">
      <alignment horizontal="centerContinuous" vertical="center"/>
    </xf>
    <xf numFmtId="177" fontId="16" fillId="2" borderId="10" xfId="0" applyNumberFormat="1" applyFont="1" applyFill="1" applyBorder="1" applyAlignment="1">
      <alignment horizontal="centerContinuous" vertical="center"/>
    </xf>
    <xf numFmtId="0" fontId="16" fillId="2" borderId="10" xfId="0" applyFont="1" applyFill="1" applyBorder="1" applyAlignment="1">
      <alignment horizontal="centerContinuous" vertical="center"/>
    </xf>
    <xf numFmtId="178" fontId="16" fillId="2" borderId="3" xfId="0" applyNumberFormat="1" applyFont="1" applyFill="1" applyBorder="1" applyAlignment="1">
      <alignment horizontal="center" vertical="center" shrinkToFit="1"/>
    </xf>
    <xf numFmtId="176" fontId="19" fillId="0" borderId="0" xfId="0" applyNumberFormat="1" applyFont="1" applyAlignment="1">
      <alignment horizontal="left" vertical="center"/>
    </xf>
    <xf numFmtId="0" fontId="14" fillId="0" borderId="0" xfId="0" applyFont="1" applyAlignment="1">
      <alignment horizontal="left" vertical="center"/>
    </xf>
    <xf numFmtId="0" fontId="16" fillId="0" borderId="0" xfId="0" applyFont="1" applyAlignment="1"/>
    <xf numFmtId="0" fontId="16" fillId="0" borderId="0" xfId="0" applyFont="1" applyAlignment="1">
      <alignment horizontal="left" indent="1"/>
    </xf>
    <xf numFmtId="0" fontId="14" fillId="0" borderId="0" xfId="0" applyFont="1" applyAlignment="1">
      <alignment horizontal="left" vertical="center" indent="1"/>
    </xf>
    <xf numFmtId="0" fontId="17" fillId="0" borderId="0" xfId="0" applyFont="1" applyAlignment="1">
      <alignment horizontal="left" indent="1"/>
    </xf>
    <xf numFmtId="0" fontId="14" fillId="0" borderId="11" xfId="0" applyFont="1" applyBorder="1">
      <alignment vertical="center"/>
    </xf>
    <xf numFmtId="0" fontId="14" fillId="0" borderId="10" xfId="0" applyFont="1" applyBorder="1" applyAlignment="1">
      <alignment horizontal="right" vertical="center"/>
    </xf>
    <xf numFmtId="0" fontId="14" fillId="0" borderId="10" xfId="0" applyFont="1" applyBorder="1" applyAlignment="1">
      <alignment horizontal="left" vertical="center"/>
    </xf>
    <xf numFmtId="38" fontId="14" fillId="3" borderId="3" xfId="1" applyFont="1" applyFill="1" applyBorder="1" applyProtection="1">
      <alignment vertical="center"/>
      <protection locked="0"/>
    </xf>
    <xf numFmtId="38" fontId="14" fillId="3" borderId="9" xfId="1" applyFont="1" applyFill="1" applyBorder="1" applyProtection="1">
      <alignment vertical="center"/>
      <protection locked="0"/>
    </xf>
    <xf numFmtId="0" fontId="14" fillId="0" borderId="12" xfId="0" applyFont="1" applyBorder="1" applyAlignment="1">
      <alignment horizontal="right" vertical="center"/>
    </xf>
    <xf numFmtId="0" fontId="14" fillId="0" borderId="12" xfId="0" applyFont="1" applyBorder="1" applyAlignment="1">
      <alignment horizontal="left" vertical="center"/>
    </xf>
    <xf numFmtId="38" fontId="14" fillId="3" borderId="7" xfId="1" applyFont="1" applyFill="1" applyBorder="1" applyProtection="1">
      <alignment vertical="center"/>
      <protection locked="0"/>
    </xf>
    <xf numFmtId="38" fontId="14" fillId="3" borderId="13" xfId="1" applyFont="1" applyFill="1" applyBorder="1" applyProtection="1">
      <alignment vertical="center"/>
      <protection locked="0"/>
    </xf>
    <xf numFmtId="0" fontId="20" fillId="0" borderId="0" xfId="0" applyFont="1">
      <alignment vertical="center"/>
    </xf>
    <xf numFmtId="0" fontId="14" fillId="0" borderId="14" xfId="0" applyFont="1" applyBorder="1" applyAlignment="1">
      <alignment horizontal="right" vertical="center"/>
    </xf>
    <xf numFmtId="0" fontId="14" fillId="0" borderId="14" xfId="0" applyFont="1" applyBorder="1" applyAlignment="1">
      <alignment horizontal="left" vertical="center"/>
    </xf>
    <xf numFmtId="38" fontId="14" fillId="3" borderId="8" xfId="1" applyFont="1" applyFill="1" applyBorder="1" applyProtection="1">
      <alignment vertical="center"/>
      <protection locked="0"/>
    </xf>
    <xf numFmtId="38" fontId="14" fillId="3" borderId="15" xfId="1" applyFont="1" applyFill="1" applyBorder="1" applyProtection="1">
      <alignment vertical="center"/>
      <protection locked="0"/>
    </xf>
    <xf numFmtId="38" fontId="14" fillId="2" borderId="3" xfId="2" applyNumberFormat="1" applyFont="1" applyFill="1" applyBorder="1" applyProtection="1">
      <alignment vertical="center"/>
    </xf>
    <xf numFmtId="38" fontId="14" fillId="2" borderId="3" xfId="1" applyFont="1" applyFill="1" applyBorder="1" applyProtection="1">
      <alignment vertical="center"/>
    </xf>
    <xf numFmtId="38" fontId="14" fillId="2" borderId="3" xfId="0" applyNumberFormat="1" applyFont="1" applyFill="1" applyBorder="1">
      <alignment vertical="center"/>
    </xf>
    <xf numFmtId="0" fontId="9" fillId="6" borderId="3" xfId="0" applyFont="1" applyFill="1" applyBorder="1" applyAlignment="1">
      <alignment horizontal="left" vertical="center" indent="1"/>
    </xf>
    <xf numFmtId="38" fontId="9" fillId="6" borderId="3" xfId="1" applyFont="1" applyFill="1" applyBorder="1" applyProtection="1">
      <alignment vertical="center"/>
    </xf>
    <xf numFmtId="0" fontId="11" fillId="2" borderId="1" xfId="0" applyFont="1" applyFill="1" applyBorder="1" applyAlignment="1">
      <alignment horizontal="left" vertical="center" indent="1"/>
    </xf>
    <xf numFmtId="0" fontId="11" fillId="2" borderId="7" xfId="0" applyFont="1" applyFill="1" applyBorder="1" applyAlignment="1">
      <alignment horizontal="left" vertical="center" indent="1"/>
    </xf>
    <xf numFmtId="0" fontId="9" fillId="3" borderId="1" xfId="0" applyFont="1" applyFill="1" applyBorder="1" applyAlignment="1" applyProtection="1">
      <alignment horizontal="centerContinuous" vertical="center"/>
      <protection locked="0"/>
    </xf>
    <xf numFmtId="0" fontId="4" fillId="3" borderId="1" xfId="0" applyFont="1" applyFill="1" applyBorder="1" applyAlignment="1" applyProtection="1">
      <alignment horizontal="centerContinuous" vertical="center"/>
      <protection locked="0"/>
    </xf>
    <xf numFmtId="38" fontId="22" fillId="3" borderId="19" xfId="1" applyFont="1" applyFill="1" applyBorder="1" applyAlignment="1" applyProtection="1">
      <alignment vertical="center" shrinkToFit="1"/>
      <protection locked="0"/>
    </xf>
    <xf numFmtId="0" fontId="22" fillId="3" borderId="18" xfId="3" applyFont="1" applyFill="1" applyBorder="1" applyProtection="1">
      <alignment vertical="center"/>
      <protection locked="0"/>
    </xf>
    <xf numFmtId="38" fontId="22" fillId="3" borderId="18" xfId="3" applyNumberFormat="1" applyFont="1" applyFill="1" applyBorder="1" applyProtection="1">
      <alignment vertical="center"/>
      <protection locked="0"/>
    </xf>
    <xf numFmtId="0" fontId="10" fillId="0" borderId="0" xfId="0" applyFont="1" applyAlignment="1">
      <alignment horizontal="left" vertical="center" indent="1"/>
    </xf>
    <xf numFmtId="0" fontId="9" fillId="0" borderId="0" xfId="0" applyFont="1" applyAlignment="1">
      <alignment horizontal="left" vertical="center" indent="1"/>
    </xf>
    <xf numFmtId="38" fontId="9" fillId="0" borderId="0" xfId="1" applyFont="1" applyFill="1" applyBorder="1" applyProtection="1">
      <alignment vertical="center"/>
    </xf>
    <xf numFmtId="179" fontId="11" fillId="0" borderId="3" xfId="0" applyNumberFormat="1" applyFont="1" applyBorder="1" applyAlignment="1">
      <alignment horizontal="left" vertical="center" indent="1"/>
    </xf>
    <xf numFmtId="179" fontId="11" fillId="0" borderId="8" xfId="0" applyNumberFormat="1" applyFont="1" applyBorder="1" applyAlignment="1">
      <alignment horizontal="left" vertical="center" indent="1"/>
    </xf>
    <xf numFmtId="38" fontId="4" fillId="2" borderId="8" xfId="1" applyFont="1" applyFill="1" applyBorder="1" applyProtection="1">
      <alignment vertical="center"/>
    </xf>
    <xf numFmtId="38" fontId="4" fillId="2" borderId="7" xfId="1" applyFont="1" applyFill="1" applyBorder="1" applyProtection="1">
      <alignment vertical="center"/>
    </xf>
    <xf numFmtId="38" fontId="4" fillId="2" borderId="3" xfId="0" applyNumberFormat="1" applyFont="1" applyFill="1" applyBorder="1">
      <alignment vertical="center"/>
    </xf>
    <xf numFmtId="0" fontId="22" fillId="0" borderId="0" xfId="0" applyFont="1">
      <alignment vertical="center"/>
    </xf>
    <xf numFmtId="0" fontId="25" fillId="0" borderId="0" xfId="3" applyFont="1">
      <alignment vertical="center"/>
    </xf>
    <xf numFmtId="0" fontId="22" fillId="0" borderId="0" xfId="3" applyFont="1">
      <alignment vertical="center"/>
    </xf>
    <xf numFmtId="0" fontId="22" fillId="7" borderId="22" xfId="3" applyFont="1" applyFill="1" applyBorder="1" applyAlignment="1">
      <alignment horizontal="centerContinuous" vertical="center"/>
    </xf>
    <xf numFmtId="0" fontId="22" fillId="7" borderId="19" xfId="3" applyFont="1" applyFill="1" applyBorder="1" applyAlignment="1">
      <alignment horizontal="center" vertical="center" wrapText="1"/>
    </xf>
    <xf numFmtId="38" fontId="22" fillId="0" borderId="17" xfId="1" applyFont="1" applyBorder="1" applyAlignment="1" applyProtection="1">
      <alignment vertical="center" shrinkToFit="1"/>
    </xf>
    <xf numFmtId="38" fontId="22" fillId="0" borderId="16" xfId="1" applyFont="1" applyBorder="1" applyAlignment="1" applyProtection="1">
      <alignment vertical="center" shrinkToFit="1"/>
    </xf>
    <xf numFmtId="38" fontId="22" fillId="0" borderId="0" xfId="1" applyFont="1" applyBorder="1" applyAlignment="1" applyProtection="1">
      <alignment vertical="center" shrinkToFit="1"/>
    </xf>
    <xf numFmtId="38" fontId="2" fillId="0" borderId="0" xfId="0" applyNumberFormat="1" applyFont="1">
      <alignment vertical="center"/>
    </xf>
    <xf numFmtId="0" fontId="23" fillId="0" borderId="0" xfId="0" applyFont="1">
      <alignment vertical="center"/>
    </xf>
    <xf numFmtId="0" fontId="9" fillId="0" borderId="0" xfId="0" applyFont="1">
      <alignment vertical="center"/>
    </xf>
    <xf numFmtId="38" fontId="4" fillId="8" borderId="24" xfId="1" applyFont="1" applyFill="1" applyBorder="1" applyProtection="1">
      <alignment vertical="center"/>
    </xf>
    <xf numFmtId="38" fontId="4" fillId="8" borderId="26" xfId="1" applyFont="1" applyFill="1" applyBorder="1" applyAlignment="1" applyProtection="1">
      <alignment vertical="center"/>
    </xf>
    <xf numFmtId="38" fontId="4" fillId="8" borderId="27" xfId="1" applyFont="1" applyFill="1" applyBorder="1" applyAlignment="1" applyProtection="1">
      <alignment vertical="center"/>
    </xf>
    <xf numFmtId="38" fontId="4" fillId="8" borderId="28" xfId="1" applyFont="1" applyFill="1" applyBorder="1" applyAlignment="1" applyProtection="1">
      <alignment vertical="center"/>
    </xf>
    <xf numFmtId="38" fontId="4" fillId="8" borderId="5" xfId="1" applyFont="1" applyFill="1" applyBorder="1" applyProtection="1">
      <alignment vertical="center"/>
    </xf>
    <xf numFmtId="38" fontId="4" fillId="8" borderId="29" xfId="1" applyFont="1" applyFill="1" applyBorder="1" applyProtection="1">
      <alignment vertical="center"/>
    </xf>
    <xf numFmtId="0" fontId="4" fillId="0" borderId="0" xfId="0" applyFont="1" applyAlignment="1">
      <alignment horizontal="left"/>
    </xf>
    <xf numFmtId="0" fontId="4" fillId="0" borderId="3" xfId="0" applyFont="1" applyBorder="1" applyAlignment="1">
      <alignment horizontal="center" vertical="center"/>
    </xf>
    <xf numFmtId="0" fontId="26" fillId="2" borderId="1" xfId="0" applyFont="1" applyFill="1" applyBorder="1" applyAlignment="1">
      <alignment vertical="center" wrapText="1"/>
    </xf>
    <xf numFmtId="0" fontId="27" fillId="0" borderId="0" xfId="0" applyFont="1" applyAlignment="1">
      <alignment horizontal="left" vertical="center" wrapText="1"/>
    </xf>
    <xf numFmtId="0" fontId="28" fillId="0" borderId="0" xfId="0" applyFont="1">
      <alignment vertical="center"/>
    </xf>
    <xf numFmtId="0" fontId="25" fillId="0" borderId="0" xfId="0" applyFont="1" applyAlignment="1">
      <alignment horizontal="centerContinuous" vertical="center" wrapText="1"/>
    </xf>
    <xf numFmtId="0" fontId="2" fillId="0" borderId="0" xfId="0" applyFont="1" applyAlignment="1">
      <alignment horizontal="centerContinuous" vertical="center"/>
    </xf>
    <xf numFmtId="0" fontId="2" fillId="7" borderId="22" xfId="3" applyFont="1" applyFill="1" applyBorder="1" applyAlignment="1">
      <alignment horizontal="centerContinuous" vertical="center"/>
    </xf>
    <xf numFmtId="0" fontId="2" fillId="7" borderId="23" xfId="3" applyFont="1" applyFill="1" applyBorder="1" applyAlignment="1">
      <alignment horizontal="centerContinuous" vertical="center"/>
    </xf>
    <xf numFmtId="0" fontId="22" fillId="7" borderId="20" xfId="3" applyFont="1" applyFill="1" applyBorder="1" applyAlignment="1">
      <alignment horizontal="centerContinuous" vertical="center"/>
    </xf>
    <xf numFmtId="0" fontId="22" fillId="7" borderId="18" xfId="3" applyFont="1" applyFill="1" applyBorder="1" applyAlignment="1">
      <alignment horizontal="centerContinuous" vertical="center"/>
    </xf>
    <xf numFmtId="0" fontId="22" fillId="7" borderId="20" xfId="3" applyFont="1" applyFill="1" applyBorder="1" applyAlignment="1">
      <alignment horizontal="center" vertical="center" wrapText="1"/>
    </xf>
    <xf numFmtId="0" fontId="22" fillId="7" borderId="18" xfId="3" applyFont="1" applyFill="1" applyBorder="1" applyAlignment="1">
      <alignment horizontal="center" vertical="center" wrapText="1"/>
    </xf>
    <xf numFmtId="0" fontId="22" fillId="3" borderId="21" xfId="3" applyFont="1" applyFill="1" applyBorder="1" applyProtection="1">
      <alignment vertical="center"/>
      <protection locked="0"/>
    </xf>
    <xf numFmtId="38" fontId="22" fillId="3" borderId="20" xfId="1" applyFont="1" applyFill="1" applyBorder="1" applyAlignment="1" applyProtection="1">
      <alignment vertical="center" shrinkToFit="1"/>
      <protection locked="0"/>
    </xf>
    <xf numFmtId="38" fontId="22" fillId="0" borderId="20" xfId="1" applyFont="1" applyBorder="1" applyAlignment="1" applyProtection="1">
      <alignment vertical="center" shrinkToFit="1"/>
    </xf>
    <xf numFmtId="38" fontId="22" fillId="0" borderId="18" xfId="1" applyFont="1" applyBorder="1" applyAlignment="1" applyProtection="1">
      <alignment vertical="center" shrinkToFit="1"/>
    </xf>
    <xf numFmtId="0" fontId="22" fillId="0" borderId="21" xfId="3" applyFont="1" applyBorder="1" applyAlignment="1">
      <alignment horizontal="right" vertical="center"/>
    </xf>
    <xf numFmtId="0" fontId="22" fillId="0" borderId="0" xfId="3" applyFont="1" applyAlignment="1">
      <alignment horizontal="right" vertical="center"/>
    </xf>
    <xf numFmtId="0" fontId="23" fillId="0" borderId="0" xfId="0" applyFont="1" applyAlignment="1">
      <alignment vertical="top" wrapText="1"/>
    </xf>
    <xf numFmtId="38" fontId="22" fillId="0" borderId="17" xfId="1" applyFont="1" applyBorder="1" applyAlignment="1">
      <alignment vertical="center" shrinkToFit="1"/>
    </xf>
    <xf numFmtId="38" fontId="22" fillId="0" borderId="16" xfId="1" applyFont="1" applyBorder="1" applyAlignment="1">
      <alignment vertical="center" shrinkToFit="1"/>
    </xf>
    <xf numFmtId="38" fontId="22" fillId="0" borderId="20" xfId="1" applyFont="1" applyBorder="1" applyAlignment="1">
      <alignment vertical="center" shrinkToFit="1"/>
    </xf>
    <xf numFmtId="38" fontId="22" fillId="0" borderId="18" xfId="1" applyFont="1" applyBorder="1" applyAlignment="1">
      <alignment vertical="center" shrinkToFit="1"/>
    </xf>
    <xf numFmtId="38" fontId="22" fillId="0" borderId="0" xfId="1" applyFont="1" applyBorder="1" applyAlignment="1">
      <alignment vertical="center" shrinkToFit="1"/>
    </xf>
    <xf numFmtId="0" fontId="21" fillId="0" borderId="0" xfId="0" applyFont="1" applyAlignment="1">
      <alignment horizontal="right" vertical="center"/>
    </xf>
    <xf numFmtId="0" fontId="21" fillId="2" borderId="3" xfId="0" applyFont="1" applyFill="1" applyBorder="1" applyAlignment="1">
      <alignment horizontal="center" vertical="center" shrinkToFit="1"/>
    </xf>
    <xf numFmtId="0" fontId="26" fillId="0" borderId="0" xfId="0" applyFont="1" applyAlignment="1">
      <alignment vertical="center" wrapText="1"/>
    </xf>
    <xf numFmtId="38" fontId="4" fillId="0" borderId="0" xfId="1" applyFont="1" applyFill="1" applyBorder="1" applyProtection="1">
      <alignment vertical="center"/>
    </xf>
    <xf numFmtId="38" fontId="4" fillId="0" borderId="0" xfId="1" applyFont="1" applyFill="1" applyBorder="1" applyAlignment="1" applyProtection="1">
      <alignment vertical="center"/>
    </xf>
    <xf numFmtId="0" fontId="9" fillId="2" borderId="3" xfId="0" applyFont="1" applyFill="1" applyBorder="1" applyAlignment="1">
      <alignment vertical="center" wrapText="1"/>
    </xf>
    <xf numFmtId="0" fontId="4" fillId="2" borderId="3" xfId="0" applyFont="1" applyFill="1" applyBorder="1" applyAlignment="1">
      <alignment horizontal="center" vertical="center"/>
    </xf>
    <xf numFmtId="0" fontId="11" fillId="2" borderId="3" xfId="0" applyFont="1" applyFill="1" applyBorder="1" applyAlignment="1">
      <alignment horizontal="center" vertical="center"/>
    </xf>
    <xf numFmtId="12" fontId="11" fillId="2" borderId="3" xfId="0" applyNumberFormat="1" applyFont="1" applyFill="1" applyBorder="1" applyAlignment="1">
      <alignment horizontal="center" vertical="center"/>
    </xf>
    <xf numFmtId="0" fontId="11" fillId="3" borderId="3" xfId="0" applyFont="1" applyFill="1" applyBorder="1" applyAlignment="1" applyProtection="1">
      <alignment horizontal="center" vertical="center"/>
      <protection locked="0"/>
    </xf>
    <xf numFmtId="0" fontId="2" fillId="0" borderId="0" xfId="0" applyFont="1" applyAlignment="1">
      <alignment horizontal="right" vertical="center"/>
    </xf>
    <xf numFmtId="38" fontId="2" fillId="0" borderId="31" xfId="0" applyNumberFormat="1" applyFont="1" applyBorder="1">
      <alignment vertical="center"/>
    </xf>
    <xf numFmtId="0" fontId="4" fillId="0" borderId="30" xfId="0" applyFont="1" applyBorder="1" applyAlignment="1">
      <alignment horizontal="center" vertical="center"/>
    </xf>
    <xf numFmtId="0" fontId="4" fillId="0" borderId="3" xfId="0" applyFont="1" applyBorder="1" applyAlignment="1">
      <alignment horizontal="center" vertical="center" wrapText="1"/>
    </xf>
    <xf numFmtId="0" fontId="4" fillId="0" borderId="3" xfId="0" applyFont="1" applyBorder="1" applyAlignment="1">
      <alignment horizontal="center" vertical="center"/>
    </xf>
    <xf numFmtId="0" fontId="4" fillId="2" borderId="3" xfId="0" applyFont="1" applyFill="1" applyBorder="1" applyAlignment="1">
      <alignment horizontal="center" vertical="center" wrapText="1"/>
    </xf>
    <xf numFmtId="0" fontId="4" fillId="2" borderId="3" xfId="0" applyFont="1" applyFill="1" applyBorder="1" applyAlignment="1">
      <alignment horizontal="center" vertical="center"/>
    </xf>
    <xf numFmtId="0" fontId="11" fillId="2" borderId="25" xfId="0" applyFont="1" applyFill="1" applyBorder="1" applyAlignment="1">
      <alignment horizontal="left" vertical="center" wrapText="1"/>
    </xf>
    <xf numFmtId="0" fontId="11" fillId="0" borderId="3" xfId="0" applyFont="1" applyBorder="1" applyAlignment="1">
      <alignment horizontal="center" vertical="center" wrapText="1"/>
    </xf>
    <xf numFmtId="0" fontId="22" fillId="7" borderId="21" xfId="3" applyFont="1" applyFill="1" applyBorder="1" applyAlignment="1">
      <alignment horizontal="center" vertical="center" shrinkToFit="1"/>
    </xf>
    <xf numFmtId="0" fontId="22" fillId="7" borderId="18" xfId="3" applyFont="1" applyFill="1" applyBorder="1" applyAlignment="1">
      <alignment horizontal="center" vertical="center" shrinkToFit="1"/>
    </xf>
  </cellXfs>
  <cellStyles count="4">
    <cellStyle name="パーセント" xfId="2" builtinId="5"/>
    <cellStyle name="桁区切り" xfId="1" builtinId="6"/>
    <cellStyle name="標準" xfId="0" builtinId="0"/>
    <cellStyle name="標準 4" xfId="3" xr:uid="{C552B564-3F54-44A4-B63D-B7144C7E6FFE}"/>
  </cellStyles>
  <dxfs count="4">
    <dxf>
      <font>
        <color rgb="FF9C0006"/>
      </font>
      <fill>
        <patternFill>
          <bgColor rgb="FFFFC7CE"/>
        </patternFill>
      </fill>
    </dxf>
    <dxf>
      <fill>
        <patternFill>
          <bgColor theme="1" tint="0.499984740745262"/>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11</xdr:col>
      <xdr:colOff>95251</xdr:colOff>
      <xdr:row>11</xdr:row>
      <xdr:rowOff>0</xdr:rowOff>
    </xdr:from>
    <xdr:to>
      <xdr:col>12</xdr:col>
      <xdr:colOff>1619250</xdr:colOff>
      <xdr:row>13</xdr:row>
      <xdr:rowOff>14286</xdr:rowOff>
    </xdr:to>
    <xdr:grpSp>
      <xdr:nvGrpSpPr>
        <xdr:cNvPr id="2" name="グループ化 1">
          <a:extLst>
            <a:ext uri="{FF2B5EF4-FFF2-40B4-BE49-F238E27FC236}">
              <a16:creationId xmlns:a16="http://schemas.microsoft.com/office/drawing/2014/main" id="{3FC69A36-D911-42AF-B34F-6800AE1048A2}"/>
            </a:ext>
          </a:extLst>
        </xdr:cNvPr>
        <xdr:cNvGrpSpPr/>
      </xdr:nvGrpSpPr>
      <xdr:grpSpPr>
        <a:xfrm>
          <a:off x="17512666" y="2219325"/>
          <a:ext cx="3819524" cy="360996"/>
          <a:chOff x="9429751" y="685800"/>
          <a:chExt cx="4032000" cy="432000"/>
        </a:xfrm>
      </xdr:grpSpPr>
      <xdr:sp macro="" textlink="">
        <xdr:nvSpPr>
          <xdr:cNvPr id="3" name="テキスト ボックス 2">
            <a:extLst>
              <a:ext uri="{FF2B5EF4-FFF2-40B4-BE49-F238E27FC236}">
                <a16:creationId xmlns:a16="http://schemas.microsoft.com/office/drawing/2014/main" id="{4E733AC7-FDFF-1274-227B-8EAE149B09BB}"/>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86F8FDF2-B681-85EE-2453-15C08A589998}"/>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5" name="テキスト ボックス 4">
            <a:extLst>
              <a:ext uri="{FF2B5EF4-FFF2-40B4-BE49-F238E27FC236}">
                <a16:creationId xmlns:a16="http://schemas.microsoft.com/office/drawing/2014/main" id="{A1018D9D-7096-B1F4-2DA3-717E8F87E54F}"/>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6" name="正方形/長方形 5">
            <a:extLst>
              <a:ext uri="{FF2B5EF4-FFF2-40B4-BE49-F238E27FC236}">
                <a16:creationId xmlns:a16="http://schemas.microsoft.com/office/drawing/2014/main" id="{136F562D-698D-7560-707F-B46C9120DC64}"/>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E0B29B97-C1C1-75BD-9B17-7810359808DC}"/>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twoCellAnchor>
    <xdr:from>
      <xdr:col>2</xdr:col>
      <xdr:colOff>68036</xdr:colOff>
      <xdr:row>9</xdr:row>
      <xdr:rowOff>1</xdr:rowOff>
    </xdr:from>
    <xdr:to>
      <xdr:col>4</xdr:col>
      <xdr:colOff>1637703</xdr:colOff>
      <xdr:row>10</xdr:row>
      <xdr:rowOff>947</xdr:rowOff>
    </xdr:to>
    <xdr:grpSp>
      <xdr:nvGrpSpPr>
        <xdr:cNvPr id="8" name="グループ化 7">
          <a:extLst>
            <a:ext uri="{FF2B5EF4-FFF2-40B4-BE49-F238E27FC236}">
              <a16:creationId xmlns:a16="http://schemas.microsoft.com/office/drawing/2014/main" id="{7DE10A51-6F5A-4526-AEA9-F39C94D2B6D2}"/>
            </a:ext>
          </a:extLst>
        </xdr:cNvPr>
        <xdr:cNvGrpSpPr/>
      </xdr:nvGrpSpPr>
      <xdr:grpSpPr>
        <a:xfrm>
          <a:off x="647156" y="1866901"/>
          <a:ext cx="4429072" cy="181921"/>
          <a:chOff x="9497665" y="576264"/>
          <a:chExt cx="9022421" cy="233067"/>
        </a:xfrm>
      </xdr:grpSpPr>
      <xdr:sp macro="" textlink="">
        <xdr:nvSpPr>
          <xdr:cNvPr id="9" name="テキスト ボックス 8">
            <a:extLst>
              <a:ext uri="{FF2B5EF4-FFF2-40B4-BE49-F238E27FC236}">
                <a16:creationId xmlns:a16="http://schemas.microsoft.com/office/drawing/2014/main" id="{54BE90CE-BAC7-267F-CE7C-152FF2744619}"/>
              </a:ext>
            </a:extLst>
          </xdr:cNvPr>
          <xdr:cNvSpPr txBox="1"/>
        </xdr:nvSpPr>
        <xdr:spPr>
          <a:xfrm>
            <a:off x="9497665" y="576264"/>
            <a:ext cx="1391460" cy="216001"/>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0" name="テキスト ボックス 9">
            <a:extLst>
              <a:ext uri="{FF2B5EF4-FFF2-40B4-BE49-F238E27FC236}">
                <a16:creationId xmlns:a16="http://schemas.microsoft.com/office/drawing/2014/main" id="{33D1B9DB-3CAA-FEE6-DEB3-756324C6EA93}"/>
              </a:ext>
            </a:extLst>
          </xdr:cNvPr>
          <xdr:cNvSpPr txBox="1"/>
        </xdr:nvSpPr>
        <xdr:spPr>
          <a:xfrm>
            <a:off x="10960085" y="595294"/>
            <a:ext cx="7560001"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a:t>
            </a:r>
          </a:p>
        </xdr:txBody>
      </xdr:sp>
    </xdr:grp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161925</xdr:colOff>
      <xdr:row>2</xdr:row>
      <xdr:rowOff>152400</xdr:rowOff>
    </xdr:from>
    <xdr:to>
      <xdr:col>18</xdr:col>
      <xdr:colOff>513801</xdr:colOff>
      <xdr:row>3</xdr:row>
      <xdr:rowOff>171221</xdr:rowOff>
    </xdr:to>
    <xdr:grpSp>
      <xdr:nvGrpSpPr>
        <xdr:cNvPr id="2" name="グループ化 1">
          <a:extLst>
            <a:ext uri="{FF2B5EF4-FFF2-40B4-BE49-F238E27FC236}">
              <a16:creationId xmlns:a16="http://schemas.microsoft.com/office/drawing/2014/main" id="{95A192DB-0C61-4256-B421-4749FECCF592}"/>
            </a:ext>
          </a:extLst>
        </xdr:cNvPr>
        <xdr:cNvGrpSpPr/>
      </xdr:nvGrpSpPr>
      <xdr:grpSpPr>
        <a:xfrm>
          <a:off x="11203305" y="495300"/>
          <a:ext cx="4640031" cy="356006"/>
          <a:chOff x="9429751" y="685800"/>
          <a:chExt cx="4032000" cy="432000"/>
        </a:xfrm>
      </xdr:grpSpPr>
      <xdr:sp macro="" textlink="">
        <xdr:nvSpPr>
          <xdr:cNvPr id="3" name="テキスト ボックス 2">
            <a:extLst>
              <a:ext uri="{FF2B5EF4-FFF2-40B4-BE49-F238E27FC236}">
                <a16:creationId xmlns:a16="http://schemas.microsoft.com/office/drawing/2014/main" id="{EEBF08A3-C0C4-3BD0-AA31-4C9AE7FDA57D}"/>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138BEC56-DDF2-AA2B-DA67-4E541B9D4925}"/>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5" name="テキスト ボックス 4">
            <a:extLst>
              <a:ext uri="{FF2B5EF4-FFF2-40B4-BE49-F238E27FC236}">
                <a16:creationId xmlns:a16="http://schemas.microsoft.com/office/drawing/2014/main" id="{F0A3E40D-760D-B79F-0246-86DFBCAAD7DB}"/>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6" name="正方形/長方形 5">
            <a:extLst>
              <a:ext uri="{FF2B5EF4-FFF2-40B4-BE49-F238E27FC236}">
                <a16:creationId xmlns:a16="http://schemas.microsoft.com/office/drawing/2014/main" id="{A4B9955A-C0FB-A662-DF06-D8FBFA6DF1BF}"/>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5342D055-5CD5-E205-13B8-72286F9A1C04}"/>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130543</xdr:colOff>
      <xdr:row>2</xdr:row>
      <xdr:rowOff>152400</xdr:rowOff>
    </xdr:from>
    <xdr:to>
      <xdr:col>18</xdr:col>
      <xdr:colOff>482419</xdr:colOff>
      <xdr:row>3</xdr:row>
      <xdr:rowOff>171221</xdr:rowOff>
    </xdr:to>
    <xdr:grpSp>
      <xdr:nvGrpSpPr>
        <xdr:cNvPr id="2" name="グループ化 1">
          <a:extLst>
            <a:ext uri="{FF2B5EF4-FFF2-40B4-BE49-F238E27FC236}">
              <a16:creationId xmlns:a16="http://schemas.microsoft.com/office/drawing/2014/main" id="{5315C11D-73E6-4344-8491-ED2DD9921059}"/>
            </a:ext>
          </a:extLst>
        </xdr:cNvPr>
        <xdr:cNvGrpSpPr/>
      </xdr:nvGrpSpPr>
      <xdr:grpSpPr>
        <a:xfrm>
          <a:off x="11173828" y="495300"/>
          <a:ext cx="4630506" cy="356006"/>
          <a:chOff x="9429751" y="685800"/>
          <a:chExt cx="4032000" cy="432000"/>
        </a:xfrm>
      </xdr:grpSpPr>
      <xdr:sp macro="" textlink="">
        <xdr:nvSpPr>
          <xdr:cNvPr id="3" name="テキスト ボックス 2">
            <a:extLst>
              <a:ext uri="{FF2B5EF4-FFF2-40B4-BE49-F238E27FC236}">
                <a16:creationId xmlns:a16="http://schemas.microsoft.com/office/drawing/2014/main" id="{CAAAB64C-EDE3-8917-A00D-6FB310AF2B80}"/>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A65553DA-739F-7352-86BF-E433DDFEA1B7}"/>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5" name="テキスト ボックス 4">
            <a:extLst>
              <a:ext uri="{FF2B5EF4-FFF2-40B4-BE49-F238E27FC236}">
                <a16:creationId xmlns:a16="http://schemas.microsoft.com/office/drawing/2014/main" id="{89535FB2-1F5C-526F-3440-47ED9657F66E}"/>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6" name="正方形/長方形 5">
            <a:extLst>
              <a:ext uri="{FF2B5EF4-FFF2-40B4-BE49-F238E27FC236}">
                <a16:creationId xmlns:a16="http://schemas.microsoft.com/office/drawing/2014/main" id="{4478F6D6-A014-4AE2-84FE-29282DDB6281}"/>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37AB45B5-61DC-C4CC-CF89-3AA687026B99}"/>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wsDr>
</file>

<file path=xl/drawings/drawing4.xml><?xml version="1.0" encoding="utf-8"?>
<xdr:wsDr xmlns:xdr="http://schemas.openxmlformats.org/drawingml/2006/spreadsheetDrawing" xmlns:a="http://schemas.openxmlformats.org/drawingml/2006/main">
  <xdr:twoCellAnchor>
    <xdr:from>
      <xdr:col>13</xdr:col>
      <xdr:colOff>130543</xdr:colOff>
      <xdr:row>2</xdr:row>
      <xdr:rowOff>152400</xdr:rowOff>
    </xdr:from>
    <xdr:to>
      <xdr:col>18</xdr:col>
      <xdr:colOff>482419</xdr:colOff>
      <xdr:row>3</xdr:row>
      <xdr:rowOff>171221</xdr:rowOff>
    </xdr:to>
    <xdr:grpSp>
      <xdr:nvGrpSpPr>
        <xdr:cNvPr id="2" name="グループ化 1">
          <a:extLst>
            <a:ext uri="{FF2B5EF4-FFF2-40B4-BE49-F238E27FC236}">
              <a16:creationId xmlns:a16="http://schemas.microsoft.com/office/drawing/2014/main" id="{F12BB2FF-4DB0-4A69-9D7D-A2B5C80CBACF}"/>
            </a:ext>
          </a:extLst>
        </xdr:cNvPr>
        <xdr:cNvGrpSpPr/>
      </xdr:nvGrpSpPr>
      <xdr:grpSpPr>
        <a:xfrm>
          <a:off x="11173828" y="495300"/>
          <a:ext cx="4630506" cy="356006"/>
          <a:chOff x="9429751" y="685800"/>
          <a:chExt cx="4032000" cy="432000"/>
        </a:xfrm>
      </xdr:grpSpPr>
      <xdr:sp macro="" textlink="">
        <xdr:nvSpPr>
          <xdr:cNvPr id="3" name="テキスト ボックス 2">
            <a:extLst>
              <a:ext uri="{FF2B5EF4-FFF2-40B4-BE49-F238E27FC236}">
                <a16:creationId xmlns:a16="http://schemas.microsoft.com/office/drawing/2014/main" id="{7B16319E-EA16-1C64-5D29-69CC40FE9C40}"/>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AB984A2D-546C-C5DB-42A0-802A826E2BFF}"/>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5" name="テキスト ボックス 4">
            <a:extLst>
              <a:ext uri="{FF2B5EF4-FFF2-40B4-BE49-F238E27FC236}">
                <a16:creationId xmlns:a16="http://schemas.microsoft.com/office/drawing/2014/main" id="{BD148187-888F-DFA2-9C37-34BC5D1BCEB4}"/>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6" name="正方形/長方形 5">
            <a:extLst>
              <a:ext uri="{FF2B5EF4-FFF2-40B4-BE49-F238E27FC236}">
                <a16:creationId xmlns:a16="http://schemas.microsoft.com/office/drawing/2014/main" id="{7B3D6354-0136-C8DA-B314-87583921F00C}"/>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14D8DFF2-EE0A-3B1C-1604-7EB1ED564D0E}"/>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wsDr>
</file>

<file path=xl/drawings/drawing5.xml><?xml version="1.0" encoding="utf-8"?>
<xdr:wsDr xmlns:xdr="http://schemas.openxmlformats.org/drawingml/2006/spreadsheetDrawing" xmlns:a="http://schemas.openxmlformats.org/drawingml/2006/main">
  <xdr:twoCellAnchor>
    <xdr:from>
      <xdr:col>9</xdr:col>
      <xdr:colOff>1095000</xdr:colOff>
      <xdr:row>2</xdr:row>
      <xdr:rowOff>95250</xdr:rowOff>
    </xdr:from>
    <xdr:to>
      <xdr:col>12</xdr:col>
      <xdr:colOff>1165787</xdr:colOff>
      <xdr:row>3</xdr:row>
      <xdr:rowOff>114071</xdr:rowOff>
    </xdr:to>
    <xdr:grpSp>
      <xdr:nvGrpSpPr>
        <xdr:cNvPr id="2" name="グループ化 1">
          <a:extLst>
            <a:ext uri="{FF2B5EF4-FFF2-40B4-BE49-F238E27FC236}">
              <a16:creationId xmlns:a16="http://schemas.microsoft.com/office/drawing/2014/main" id="{7FCADDD2-8764-40F6-BAD2-C1BADFF4433D}"/>
            </a:ext>
          </a:extLst>
        </xdr:cNvPr>
        <xdr:cNvGrpSpPr/>
      </xdr:nvGrpSpPr>
      <xdr:grpSpPr>
        <a:xfrm>
          <a:off x="9484620" y="434340"/>
          <a:ext cx="3812207" cy="356006"/>
          <a:chOff x="9429751" y="685800"/>
          <a:chExt cx="4032000" cy="432000"/>
        </a:xfrm>
      </xdr:grpSpPr>
      <xdr:sp macro="" textlink="">
        <xdr:nvSpPr>
          <xdr:cNvPr id="3" name="テキスト ボックス 2">
            <a:extLst>
              <a:ext uri="{FF2B5EF4-FFF2-40B4-BE49-F238E27FC236}">
                <a16:creationId xmlns:a16="http://schemas.microsoft.com/office/drawing/2014/main" id="{B908AAFE-A30B-99AA-2694-F0D4523039B3}"/>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51C17255-E981-8FD1-4D74-95BBC6009D21}"/>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5" name="テキスト ボックス 4">
            <a:extLst>
              <a:ext uri="{FF2B5EF4-FFF2-40B4-BE49-F238E27FC236}">
                <a16:creationId xmlns:a16="http://schemas.microsoft.com/office/drawing/2014/main" id="{4E7D8557-51E5-6523-5FF8-CAFD97A05284}"/>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6" name="正方形/長方形 5">
            <a:extLst>
              <a:ext uri="{FF2B5EF4-FFF2-40B4-BE49-F238E27FC236}">
                <a16:creationId xmlns:a16="http://schemas.microsoft.com/office/drawing/2014/main" id="{D9DFC71B-038F-F99D-0304-BCD75905A2D3}"/>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25496ED2-3358-4C7B-9303-74D97106E74B}"/>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wsDr>
</file>

<file path=xl/drawings/drawing6.xml><?xml version="1.0" encoding="utf-8"?>
<xdr:wsDr xmlns:xdr="http://schemas.openxmlformats.org/drawingml/2006/spreadsheetDrawing" xmlns:a="http://schemas.openxmlformats.org/drawingml/2006/main">
  <xdr:twoCellAnchor>
    <xdr:from>
      <xdr:col>5</xdr:col>
      <xdr:colOff>340659</xdr:colOff>
      <xdr:row>6</xdr:row>
      <xdr:rowOff>26894</xdr:rowOff>
    </xdr:from>
    <xdr:to>
      <xdr:col>14</xdr:col>
      <xdr:colOff>878541</xdr:colOff>
      <xdr:row>8</xdr:row>
      <xdr:rowOff>91411</xdr:rowOff>
    </xdr:to>
    <xdr:grpSp>
      <xdr:nvGrpSpPr>
        <xdr:cNvPr id="2" name="グループ化 1">
          <a:extLst>
            <a:ext uri="{FF2B5EF4-FFF2-40B4-BE49-F238E27FC236}">
              <a16:creationId xmlns:a16="http://schemas.microsoft.com/office/drawing/2014/main" id="{A2D8E496-8E08-4E3B-9A50-1D116F33B43F}"/>
            </a:ext>
          </a:extLst>
        </xdr:cNvPr>
        <xdr:cNvGrpSpPr/>
      </xdr:nvGrpSpPr>
      <xdr:grpSpPr>
        <a:xfrm>
          <a:off x="5293659" y="977489"/>
          <a:ext cx="9009529" cy="383997"/>
          <a:chOff x="9429751" y="685800"/>
          <a:chExt cx="4032000" cy="432000"/>
        </a:xfrm>
      </xdr:grpSpPr>
      <xdr:sp macro="" textlink="">
        <xdr:nvSpPr>
          <xdr:cNvPr id="3" name="テキスト ボックス 2">
            <a:extLst>
              <a:ext uri="{FF2B5EF4-FFF2-40B4-BE49-F238E27FC236}">
                <a16:creationId xmlns:a16="http://schemas.microsoft.com/office/drawing/2014/main" id="{AD99AB7E-F301-D413-D7C6-2D36B054F326}"/>
              </a:ext>
            </a:extLst>
          </xdr:cNvPr>
          <xdr:cNvSpPr txBox="1"/>
        </xdr:nvSpPr>
        <xdr:spPr>
          <a:xfrm>
            <a:off x="10075945" y="775520"/>
            <a:ext cx="1080000" cy="252560"/>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4" name="テキスト ボックス 3">
            <a:extLst>
              <a:ext uri="{FF2B5EF4-FFF2-40B4-BE49-F238E27FC236}">
                <a16:creationId xmlns:a16="http://schemas.microsoft.com/office/drawing/2014/main" id="{7BB15299-B583-640B-2C8B-AA644DB28EF8}"/>
              </a:ext>
            </a:extLst>
          </xdr:cNvPr>
          <xdr:cNvSpPr txBox="1"/>
        </xdr:nvSpPr>
        <xdr:spPr>
          <a:xfrm>
            <a:off x="11178515" y="775520"/>
            <a:ext cx="1080000" cy="252560"/>
          </a:xfrm>
          <a:prstGeom prst="rect">
            <a:avLst/>
          </a:prstGeom>
          <a:solidFill>
            <a:schemeClr val="bg1">
              <a:lumMod val="95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自動入力項目</a:t>
            </a:r>
          </a:p>
        </xdr:txBody>
      </xdr:sp>
      <xdr:sp macro="" textlink="">
        <xdr:nvSpPr>
          <xdr:cNvPr id="5" name="テキスト ボックス 4">
            <a:extLst>
              <a:ext uri="{FF2B5EF4-FFF2-40B4-BE49-F238E27FC236}">
                <a16:creationId xmlns:a16="http://schemas.microsoft.com/office/drawing/2014/main" id="{C0E391B6-188D-7508-10D3-EC04101C24E5}"/>
              </a:ext>
            </a:extLst>
          </xdr:cNvPr>
          <xdr:cNvSpPr txBox="1"/>
        </xdr:nvSpPr>
        <xdr:spPr>
          <a:xfrm>
            <a:off x="12281086" y="775520"/>
            <a:ext cx="1080000" cy="252560"/>
          </a:xfrm>
          <a:prstGeom prst="rect">
            <a:avLst/>
          </a:prstGeom>
          <a:solidFill>
            <a:schemeClr val="tx1">
              <a:lumMod val="50000"/>
              <a:lumOff val="50000"/>
            </a:schemeClr>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chemeClr val="bg1"/>
                </a:solidFill>
              </a:rPr>
              <a:t>入力対象外項目</a:t>
            </a:r>
          </a:p>
        </xdr:txBody>
      </xdr:sp>
      <xdr:sp macro="" textlink="">
        <xdr:nvSpPr>
          <xdr:cNvPr id="6" name="正方形/長方形 5">
            <a:extLst>
              <a:ext uri="{FF2B5EF4-FFF2-40B4-BE49-F238E27FC236}">
                <a16:creationId xmlns:a16="http://schemas.microsoft.com/office/drawing/2014/main" id="{583FAE5E-D3E6-58A0-43F1-EE41CA63CC7D}"/>
              </a:ext>
            </a:extLst>
          </xdr:cNvPr>
          <xdr:cNvSpPr/>
        </xdr:nvSpPr>
        <xdr:spPr>
          <a:xfrm>
            <a:off x="9429751" y="685800"/>
            <a:ext cx="4032000" cy="432000"/>
          </a:xfrm>
          <a:prstGeom prst="rect">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7" name="テキスト ボックス 6">
            <a:extLst>
              <a:ext uri="{FF2B5EF4-FFF2-40B4-BE49-F238E27FC236}">
                <a16:creationId xmlns:a16="http://schemas.microsoft.com/office/drawing/2014/main" id="{AAC40CB8-FB70-5104-7861-CAF70ADE0D8C}"/>
              </a:ext>
            </a:extLst>
          </xdr:cNvPr>
          <xdr:cNvSpPr txBox="1"/>
        </xdr:nvSpPr>
        <xdr:spPr>
          <a:xfrm>
            <a:off x="9477375" y="794224"/>
            <a:ext cx="540000" cy="21515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凡例：</a:t>
            </a:r>
          </a:p>
        </xdr:txBody>
      </xdr:sp>
    </xdr:grpSp>
    <xdr:clientData/>
  </xdr:twoCellAnchor>
  <xdr:twoCellAnchor>
    <xdr:from>
      <xdr:col>1</xdr:col>
      <xdr:colOff>0</xdr:colOff>
      <xdr:row>3</xdr:row>
      <xdr:rowOff>47625</xdr:rowOff>
    </xdr:from>
    <xdr:to>
      <xdr:col>5</xdr:col>
      <xdr:colOff>42305</xdr:colOff>
      <xdr:row>4</xdr:row>
      <xdr:rowOff>64259</xdr:rowOff>
    </xdr:to>
    <xdr:grpSp>
      <xdr:nvGrpSpPr>
        <xdr:cNvPr id="8" name="グループ化 7">
          <a:extLst>
            <a:ext uri="{FF2B5EF4-FFF2-40B4-BE49-F238E27FC236}">
              <a16:creationId xmlns:a16="http://schemas.microsoft.com/office/drawing/2014/main" id="{A4D491D6-0973-46EB-9E18-2B757EE85D4B}"/>
            </a:ext>
          </a:extLst>
        </xdr:cNvPr>
        <xdr:cNvGrpSpPr/>
      </xdr:nvGrpSpPr>
      <xdr:grpSpPr>
        <a:xfrm>
          <a:off x="571500" y="531383"/>
          <a:ext cx="4425710" cy="167801"/>
          <a:chOff x="9497665" y="576264"/>
          <a:chExt cx="8976861" cy="218577"/>
        </a:xfrm>
      </xdr:grpSpPr>
      <xdr:sp macro="" textlink="">
        <xdr:nvSpPr>
          <xdr:cNvPr id="9" name="テキスト ボックス 8">
            <a:extLst>
              <a:ext uri="{FF2B5EF4-FFF2-40B4-BE49-F238E27FC236}">
                <a16:creationId xmlns:a16="http://schemas.microsoft.com/office/drawing/2014/main" id="{F5D037AE-941E-E254-D1D1-A293872654CD}"/>
              </a:ext>
            </a:extLst>
          </xdr:cNvPr>
          <xdr:cNvSpPr txBox="1"/>
        </xdr:nvSpPr>
        <xdr:spPr>
          <a:xfrm>
            <a:off x="9497665" y="576264"/>
            <a:ext cx="1391460" cy="216001"/>
          </a:xfrm>
          <a:prstGeom prst="rect">
            <a:avLst/>
          </a:prstGeom>
          <a:solidFill>
            <a:srgbClr val="FFFF99"/>
          </a:solidFill>
          <a:ln w="9525" cmpd="sng">
            <a:solidFill>
              <a:sysClr val="windowText" lastClr="000000"/>
            </a:solidFill>
            <a:prstDash val="sysDot"/>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ctr"/>
            <a:r>
              <a:rPr kumimoji="1" lang="ja-JP" altLang="en-US" sz="1100">
                <a:solidFill>
                  <a:sysClr val="windowText" lastClr="000000"/>
                </a:solidFill>
              </a:rPr>
              <a:t>入力項目</a:t>
            </a:r>
          </a:p>
        </xdr:txBody>
      </xdr:sp>
      <xdr:sp macro="" textlink="">
        <xdr:nvSpPr>
          <xdr:cNvPr id="10" name="テキスト ボックス 9">
            <a:extLst>
              <a:ext uri="{FF2B5EF4-FFF2-40B4-BE49-F238E27FC236}">
                <a16:creationId xmlns:a16="http://schemas.microsoft.com/office/drawing/2014/main" id="{0E5C5CBC-A418-1E63-E26A-84506A55DCC8}"/>
              </a:ext>
            </a:extLst>
          </xdr:cNvPr>
          <xdr:cNvSpPr txBox="1"/>
        </xdr:nvSpPr>
        <xdr:spPr>
          <a:xfrm>
            <a:off x="10914526" y="580804"/>
            <a:ext cx="7560000" cy="21403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overflow" horzOverflow="overflow" wrap="none" lIns="36000" tIns="0" rIns="36000" bIns="0" rtlCol="0" anchor="ctr"/>
          <a:lstStyle/>
          <a:p>
            <a:pPr algn="l"/>
            <a:r>
              <a:rPr kumimoji="1" lang="ja-JP" altLang="en-US" sz="1100" b="1">
                <a:solidFill>
                  <a:schemeClr val="accent1"/>
                </a:solidFill>
              </a:rPr>
              <a:t>を入力してください</a:t>
            </a: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B99DA8-2637-418B-9E9F-C93087D32ACC}">
  <sheetPr codeName="Sheet2"/>
  <dimension ref="A1:AD99"/>
  <sheetViews>
    <sheetView showGridLines="0" tabSelected="1" view="pageBreakPreview" zoomScaleNormal="70" zoomScaleSheetLayoutView="100" workbookViewId="0"/>
  </sheetViews>
  <sheetFormatPr defaultColWidth="9" defaultRowHeight="13.2"/>
  <cols>
    <col min="1" max="1" width="3.69921875" style="2" customWidth="1"/>
    <col min="2" max="2" width="3.8984375" style="2" customWidth="1"/>
    <col min="3" max="4" width="18.69921875" style="2" customWidth="1"/>
    <col min="5" max="10" width="30.09765625" style="2" customWidth="1"/>
    <col min="11" max="11" width="2.69921875" style="2" customWidth="1"/>
    <col min="12" max="15" width="30.09765625" style="2" customWidth="1"/>
    <col min="16" max="16" width="2.69921875" style="2" customWidth="1"/>
    <col min="17" max="20" width="30.09765625" style="2" customWidth="1"/>
    <col min="21" max="21" width="2.69921875" style="2" customWidth="1"/>
    <col min="22" max="25" width="30.09765625" style="2" customWidth="1"/>
    <col min="26" max="26" width="2.69921875" style="2" customWidth="1"/>
    <col min="27" max="30" width="30.09765625" style="2" customWidth="1"/>
    <col min="31" max="31" width="3" style="2" customWidth="1"/>
    <col min="32" max="16384" width="9" style="2"/>
  </cols>
  <sheetData>
    <row r="1" spans="1:4" ht="13.65" customHeight="1">
      <c r="A1" s="1" t="s">
        <v>0</v>
      </c>
      <c r="D1" s="3"/>
    </row>
    <row r="2" spans="1:4" ht="10.5" customHeight="1">
      <c r="A2" s="1"/>
      <c r="D2" s="3"/>
    </row>
    <row r="3" spans="1:4" ht="28.5" customHeight="1">
      <c r="A3" s="1"/>
      <c r="B3" s="4" t="s">
        <v>111</v>
      </c>
      <c r="D3" s="3"/>
    </row>
    <row r="4" spans="1:4" ht="19.5" customHeight="1">
      <c r="A4" s="1"/>
      <c r="C4" s="6" t="s">
        <v>112</v>
      </c>
      <c r="D4" s="3"/>
    </row>
    <row r="5" spans="1:4" ht="6.75" customHeight="1">
      <c r="A5" s="1"/>
      <c r="C5" s="6"/>
      <c r="D5" s="3"/>
    </row>
    <row r="6" spans="1:4" ht="19.5" customHeight="1">
      <c r="A6" s="1"/>
      <c r="C6" s="127" t="s">
        <v>113</v>
      </c>
      <c r="D6" s="126" t="s">
        <v>78</v>
      </c>
    </row>
    <row r="7" spans="1:4" ht="22.5" customHeight="1">
      <c r="A7" s="1"/>
      <c r="C7" s="129" t="s">
        <v>114</v>
      </c>
      <c r="D7" s="128">
        <f>IF(C7="大企業", 1/3, IF(C7="中小企業等", 1/2, ""))</f>
        <v>0.33333333333333331</v>
      </c>
    </row>
    <row r="8" spans="1:4" ht="9.75" customHeight="1">
      <c r="A8" s="99"/>
      <c r="D8" s="3"/>
    </row>
    <row r="9" spans="1:4" ht="16.2">
      <c r="B9" s="4" t="s">
        <v>1</v>
      </c>
    </row>
    <row r="10" spans="1:4" ht="14.4">
      <c r="B10" s="5"/>
      <c r="D10" s="3"/>
    </row>
    <row r="11" spans="1:4">
      <c r="C11" s="6" t="s">
        <v>2</v>
      </c>
    </row>
    <row r="12" spans="1:4">
      <c r="C12" s="6" t="s">
        <v>3</v>
      </c>
    </row>
    <row r="13" spans="1:4">
      <c r="C13" s="6" t="s">
        <v>50</v>
      </c>
    </row>
    <row r="14" spans="1:4">
      <c r="C14" s="6" t="s">
        <v>4</v>
      </c>
    </row>
    <row r="15" spans="1:4">
      <c r="C15" s="6" t="s">
        <v>108</v>
      </c>
    </row>
    <row r="16" spans="1:4">
      <c r="C16" s="6" t="s">
        <v>68</v>
      </c>
    </row>
    <row r="17" spans="2:30">
      <c r="C17" s="6"/>
    </row>
    <row r="18" spans="2:30" ht="14.4">
      <c r="B18" s="7" t="s">
        <v>5</v>
      </c>
      <c r="E18" s="8" t="s">
        <v>59</v>
      </c>
    </row>
    <row r="19" spans="2:30" ht="18.75" customHeight="1">
      <c r="E19" s="65" t="s">
        <v>77</v>
      </c>
      <c r="F19" s="66"/>
      <c r="G19" s="66"/>
      <c r="H19" s="66"/>
      <c r="L19" s="65" t="s">
        <v>46</v>
      </c>
      <c r="M19" s="66"/>
      <c r="N19" s="66"/>
      <c r="O19" s="66"/>
      <c r="Q19" s="65" t="s">
        <v>47</v>
      </c>
      <c r="R19" s="66"/>
      <c r="S19" s="66"/>
      <c r="T19" s="66"/>
      <c r="V19" s="65" t="s">
        <v>48</v>
      </c>
      <c r="W19" s="66"/>
      <c r="X19" s="66"/>
      <c r="Y19" s="66"/>
      <c r="AA19" s="65" t="s">
        <v>49</v>
      </c>
      <c r="AB19" s="66"/>
      <c r="AC19" s="66"/>
      <c r="AD19" s="66"/>
    </row>
    <row r="20" spans="2:30" s="9" customFormat="1" ht="27.75" customHeight="1">
      <c r="C20" s="10" t="s">
        <v>6</v>
      </c>
      <c r="D20" s="11" t="s">
        <v>7</v>
      </c>
      <c r="E20" s="12" t="s">
        <v>43</v>
      </c>
      <c r="F20" s="12" t="s">
        <v>8</v>
      </c>
      <c r="G20" s="12" t="s">
        <v>110</v>
      </c>
      <c r="H20" s="12" t="s">
        <v>9</v>
      </c>
      <c r="I20" s="2"/>
      <c r="J20" s="2"/>
      <c r="L20" s="12" t="s">
        <v>43</v>
      </c>
      <c r="M20" s="12" t="s">
        <v>8</v>
      </c>
      <c r="N20" s="12" t="s">
        <v>110</v>
      </c>
      <c r="O20" s="12" t="s">
        <v>9</v>
      </c>
      <c r="Q20" s="12" t="s">
        <v>43</v>
      </c>
      <c r="R20" s="12" t="s">
        <v>8</v>
      </c>
      <c r="S20" s="12" t="s">
        <v>110</v>
      </c>
      <c r="T20" s="12" t="s">
        <v>9</v>
      </c>
      <c r="V20" s="12" t="s">
        <v>43</v>
      </c>
      <c r="W20" s="12" t="s">
        <v>8</v>
      </c>
      <c r="X20" s="12" t="s">
        <v>110</v>
      </c>
      <c r="Y20" s="12" t="s">
        <v>9</v>
      </c>
      <c r="AA20" s="12" t="s">
        <v>43</v>
      </c>
      <c r="AB20" s="12" t="s">
        <v>8</v>
      </c>
      <c r="AC20" s="12" t="s">
        <v>110</v>
      </c>
      <c r="AD20" s="12" t="s">
        <v>9</v>
      </c>
    </row>
    <row r="21" spans="2:30" ht="13.5" customHeight="1">
      <c r="C21" s="13" t="s">
        <v>11</v>
      </c>
      <c r="D21" s="73">
        <v>2025</v>
      </c>
      <c r="E21" s="14"/>
      <c r="F21" s="14"/>
      <c r="G21" s="90"/>
      <c r="H21" s="15">
        <f>E21-F21</f>
        <v>0</v>
      </c>
      <c r="L21" s="14"/>
      <c r="M21" s="14"/>
      <c r="N21" s="90"/>
      <c r="O21" s="15">
        <f>L21-M21</f>
        <v>0</v>
      </c>
      <c r="Q21" s="14"/>
      <c r="R21" s="14"/>
      <c r="S21" s="90"/>
      <c r="T21" s="15">
        <f>Q21-R21</f>
        <v>0</v>
      </c>
      <c r="V21" s="14"/>
      <c r="W21" s="14"/>
      <c r="X21" s="90"/>
      <c r="Y21" s="15">
        <f>V21-W21</f>
        <v>0</v>
      </c>
      <c r="AA21" s="14"/>
      <c r="AB21" s="14"/>
      <c r="AC21" s="90"/>
      <c r="AD21" s="15">
        <f>AA21-AB21</f>
        <v>0</v>
      </c>
    </row>
    <row r="22" spans="2:30" ht="13.5" customHeight="1">
      <c r="C22" s="16" t="str">
        <f>C21</f>
        <v>建物等取得費</v>
      </c>
      <c r="D22" s="73">
        <v>2026</v>
      </c>
      <c r="E22" s="14"/>
      <c r="F22" s="14"/>
      <c r="G22" s="91"/>
      <c r="H22" s="15">
        <f>E22-F22</f>
        <v>0</v>
      </c>
      <c r="L22" s="14"/>
      <c r="M22" s="14"/>
      <c r="N22" s="91"/>
      <c r="O22" s="15">
        <f>L22-M22</f>
        <v>0</v>
      </c>
      <c r="Q22" s="14"/>
      <c r="R22" s="14"/>
      <c r="S22" s="91"/>
      <c r="T22" s="15">
        <f>Q22-R22</f>
        <v>0</v>
      </c>
      <c r="V22" s="14"/>
      <c r="W22" s="14"/>
      <c r="X22" s="91"/>
      <c r="Y22" s="15">
        <f>V22-W22</f>
        <v>0</v>
      </c>
      <c r="AA22" s="14"/>
      <c r="AB22" s="14"/>
      <c r="AC22" s="91"/>
      <c r="AD22" s="15">
        <f>AA22-AB22</f>
        <v>0</v>
      </c>
    </row>
    <row r="23" spans="2:30" ht="13.5" customHeight="1">
      <c r="C23" s="16" t="str">
        <f>C22</f>
        <v>建物等取得費</v>
      </c>
      <c r="D23" s="73">
        <v>2027</v>
      </c>
      <c r="E23" s="14"/>
      <c r="F23" s="14"/>
      <c r="G23" s="91"/>
      <c r="H23" s="15">
        <f>E23-F23</f>
        <v>0</v>
      </c>
      <c r="L23" s="14"/>
      <c r="M23" s="14"/>
      <c r="N23" s="91"/>
      <c r="O23" s="15">
        <f>L23-M23</f>
        <v>0</v>
      </c>
      <c r="Q23" s="14"/>
      <c r="R23" s="14"/>
      <c r="S23" s="91"/>
      <c r="T23" s="15">
        <f>Q23-R23</f>
        <v>0</v>
      </c>
      <c r="V23" s="14"/>
      <c r="W23" s="14"/>
      <c r="X23" s="91"/>
      <c r="Y23" s="15">
        <f>V23-W23</f>
        <v>0</v>
      </c>
      <c r="AA23" s="14"/>
      <c r="AB23" s="14"/>
      <c r="AC23" s="91"/>
      <c r="AD23" s="15">
        <f>AA23-AB23</f>
        <v>0</v>
      </c>
    </row>
    <row r="24" spans="2:30" ht="13.5" customHeight="1">
      <c r="C24" s="16" t="str">
        <f>C23</f>
        <v>建物等取得費</v>
      </c>
      <c r="D24" s="73">
        <v>2028</v>
      </c>
      <c r="E24" s="14"/>
      <c r="F24" s="14"/>
      <c r="G24" s="91"/>
      <c r="H24" s="15">
        <f>E24-F24</f>
        <v>0</v>
      </c>
      <c r="L24" s="14"/>
      <c r="M24" s="14"/>
      <c r="N24" s="91"/>
      <c r="O24" s="15">
        <f>L24-M24</f>
        <v>0</v>
      </c>
      <c r="Q24" s="14"/>
      <c r="R24" s="14"/>
      <c r="S24" s="91"/>
      <c r="T24" s="15">
        <f>Q24-R24</f>
        <v>0</v>
      </c>
      <c r="V24" s="14"/>
      <c r="W24" s="14"/>
      <c r="X24" s="91"/>
      <c r="Y24" s="15">
        <f>V24-W24</f>
        <v>0</v>
      </c>
      <c r="AA24" s="14"/>
      <c r="AB24" s="14"/>
      <c r="AC24" s="91"/>
      <c r="AD24" s="15">
        <f>AA24-AB24</f>
        <v>0</v>
      </c>
    </row>
    <row r="25" spans="2:30" ht="13.5" customHeight="1">
      <c r="C25" s="16" t="str">
        <f>C24</f>
        <v>建物等取得費</v>
      </c>
      <c r="D25" s="73">
        <v>2029</v>
      </c>
      <c r="E25" s="14"/>
      <c r="F25" s="14"/>
      <c r="G25" s="92"/>
      <c r="H25" s="15">
        <f>E25-F25</f>
        <v>0</v>
      </c>
      <c r="L25" s="14"/>
      <c r="M25" s="14"/>
      <c r="N25" s="92"/>
      <c r="O25" s="15">
        <f>L25-M25</f>
        <v>0</v>
      </c>
      <c r="Q25" s="14"/>
      <c r="R25" s="14"/>
      <c r="S25" s="92"/>
      <c r="T25" s="15">
        <f>Q25-R25</f>
        <v>0</v>
      </c>
      <c r="V25" s="14"/>
      <c r="W25" s="14"/>
      <c r="X25" s="92"/>
      <c r="Y25" s="15">
        <f>V25-W25</f>
        <v>0</v>
      </c>
      <c r="AA25" s="14"/>
      <c r="AB25" s="14"/>
      <c r="AC25" s="92"/>
      <c r="AD25" s="15">
        <f>AA25-AB25</f>
        <v>0</v>
      </c>
    </row>
    <row r="26" spans="2:30" ht="13.5" customHeight="1">
      <c r="C26" s="16" t="str">
        <f>C25</f>
        <v>建物等取得費</v>
      </c>
      <c r="D26" s="63" t="s">
        <v>10</v>
      </c>
      <c r="E26" s="15">
        <f>SUM(E21:E25)</f>
        <v>0</v>
      </c>
      <c r="F26" s="15">
        <f>SUM(F21:F25)</f>
        <v>0</v>
      </c>
      <c r="G26" s="89"/>
      <c r="H26" s="15">
        <f>SUM(H21:H25)</f>
        <v>0</v>
      </c>
      <c r="L26" s="15">
        <f>SUM(L21:L25)</f>
        <v>0</v>
      </c>
      <c r="M26" s="15">
        <f>SUM(M21:M25)</f>
        <v>0</v>
      </c>
      <c r="N26" s="89"/>
      <c r="O26" s="15">
        <f>SUM(O21:O25)</f>
        <v>0</v>
      </c>
      <c r="Q26" s="15">
        <f>SUM(Q21:Q25)</f>
        <v>0</v>
      </c>
      <c r="R26" s="15">
        <f>SUM(R21:R25)</f>
        <v>0</v>
      </c>
      <c r="S26" s="89"/>
      <c r="T26" s="15">
        <f>SUM(T21:T25)</f>
        <v>0</v>
      </c>
      <c r="V26" s="15">
        <f>SUM(V21:V25)</f>
        <v>0</v>
      </c>
      <c r="W26" s="15">
        <f>SUM(W21:W25)</f>
        <v>0</v>
      </c>
      <c r="X26" s="89"/>
      <c r="Y26" s="15">
        <f>SUM(Y21:Y25)</f>
        <v>0</v>
      </c>
      <c r="AA26" s="15">
        <f>SUM(AA21:AA25)</f>
        <v>0</v>
      </c>
      <c r="AB26" s="15">
        <f>SUM(AB21:AB25)</f>
        <v>0</v>
      </c>
      <c r="AC26" s="89"/>
      <c r="AD26" s="15">
        <f>SUM(AD21:AD25)</f>
        <v>0</v>
      </c>
    </row>
    <row r="27" spans="2:30" ht="13.5" customHeight="1">
      <c r="C27" s="13" t="s">
        <v>12</v>
      </c>
      <c r="D27" s="73">
        <v>2025</v>
      </c>
      <c r="E27" s="14"/>
      <c r="F27" s="14"/>
      <c r="G27" s="90"/>
      <c r="H27" s="15">
        <f>E27-F27</f>
        <v>0</v>
      </c>
      <c r="L27" s="14"/>
      <c r="M27" s="14"/>
      <c r="N27" s="90"/>
      <c r="O27" s="15">
        <f>L27-M27</f>
        <v>0</v>
      </c>
      <c r="Q27" s="14"/>
      <c r="R27" s="14"/>
      <c r="S27" s="90"/>
      <c r="T27" s="15">
        <f>Q27-R27</f>
        <v>0</v>
      </c>
      <c r="V27" s="14"/>
      <c r="W27" s="14"/>
      <c r="X27" s="90"/>
      <c r="Y27" s="15">
        <f>V27-W27</f>
        <v>0</v>
      </c>
      <c r="AA27" s="14"/>
      <c r="AB27" s="14"/>
      <c r="AC27" s="90"/>
      <c r="AD27" s="15">
        <f>AA27-AB27</f>
        <v>0</v>
      </c>
    </row>
    <row r="28" spans="2:30" ht="13.5" customHeight="1">
      <c r="C28" s="16" t="str">
        <f>C27</f>
        <v>設備費</v>
      </c>
      <c r="D28" s="73">
        <v>2026</v>
      </c>
      <c r="E28" s="14"/>
      <c r="F28" s="14"/>
      <c r="G28" s="91"/>
      <c r="H28" s="15">
        <f>E28-F28</f>
        <v>0</v>
      </c>
      <c r="L28" s="14"/>
      <c r="M28" s="14"/>
      <c r="N28" s="91"/>
      <c r="O28" s="15">
        <f>L28-M28</f>
        <v>0</v>
      </c>
      <c r="Q28" s="14"/>
      <c r="R28" s="14"/>
      <c r="S28" s="91"/>
      <c r="T28" s="15">
        <f>Q28-R28</f>
        <v>0</v>
      </c>
      <c r="V28" s="14"/>
      <c r="W28" s="14"/>
      <c r="X28" s="91"/>
      <c r="Y28" s="15">
        <f>V28-W28</f>
        <v>0</v>
      </c>
      <c r="AA28" s="14"/>
      <c r="AB28" s="14"/>
      <c r="AC28" s="91"/>
      <c r="AD28" s="15">
        <f>AA28-AB28</f>
        <v>0</v>
      </c>
    </row>
    <row r="29" spans="2:30" ht="13.5" customHeight="1">
      <c r="C29" s="16" t="str">
        <f>C28</f>
        <v>設備費</v>
      </c>
      <c r="D29" s="73">
        <v>2027</v>
      </c>
      <c r="E29" s="14"/>
      <c r="F29" s="14"/>
      <c r="G29" s="91"/>
      <c r="H29" s="15">
        <f>E29-F29</f>
        <v>0</v>
      </c>
      <c r="L29" s="14"/>
      <c r="M29" s="14"/>
      <c r="N29" s="91"/>
      <c r="O29" s="15">
        <f>L29-M29</f>
        <v>0</v>
      </c>
      <c r="Q29" s="14"/>
      <c r="R29" s="14"/>
      <c r="S29" s="91"/>
      <c r="T29" s="15">
        <f>Q29-R29</f>
        <v>0</v>
      </c>
      <c r="V29" s="14"/>
      <c r="W29" s="14"/>
      <c r="X29" s="91"/>
      <c r="Y29" s="15">
        <f>V29-W29</f>
        <v>0</v>
      </c>
      <c r="AA29" s="14"/>
      <c r="AB29" s="14"/>
      <c r="AC29" s="91"/>
      <c r="AD29" s="15">
        <f>AA29-AB29</f>
        <v>0</v>
      </c>
    </row>
    <row r="30" spans="2:30" ht="13.5" customHeight="1">
      <c r="C30" s="16" t="str">
        <f>C29</f>
        <v>設備費</v>
      </c>
      <c r="D30" s="73">
        <v>2028</v>
      </c>
      <c r="E30" s="14"/>
      <c r="F30" s="14"/>
      <c r="G30" s="91"/>
      <c r="H30" s="15">
        <f>E30-F30</f>
        <v>0</v>
      </c>
      <c r="L30" s="14"/>
      <c r="M30" s="14"/>
      <c r="N30" s="91"/>
      <c r="O30" s="15">
        <f>L30-M30</f>
        <v>0</v>
      </c>
      <c r="Q30" s="14"/>
      <c r="R30" s="14"/>
      <c r="S30" s="91"/>
      <c r="T30" s="15">
        <f>Q30-R30</f>
        <v>0</v>
      </c>
      <c r="V30" s="14"/>
      <c r="W30" s="14"/>
      <c r="X30" s="91"/>
      <c r="Y30" s="15">
        <f>V30-W30</f>
        <v>0</v>
      </c>
      <c r="AA30" s="14"/>
      <c r="AB30" s="14"/>
      <c r="AC30" s="91"/>
      <c r="AD30" s="15">
        <f>AA30-AB30</f>
        <v>0</v>
      </c>
    </row>
    <row r="31" spans="2:30" ht="13.5" customHeight="1">
      <c r="C31" s="16" t="str">
        <f>C30</f>
        <v>設備費</v>
      </c>
      <c r="D31" s="73">
        <v>2029</v>
      </c>
      <c r="E31" s="14"/>
      <c r="F31" s="14"/>
      <c r="G31" s="92"/>
      <c r="H31" s="15">
        <f>E31-F31</f>
        <v>0</v>
      </c>
      <c r="L31" s="14"/>
      <c r="M31" s="14"/>
      <c r="N31" s="92"/>
      <c r="O31" s="15">
        <f>L31-M31</f>
        <v>0</v>
      </c>
      <c r="Q31" s="14"/>
      <c r="R31" s="14"/>
      <c r="S31" s="92"/>
      <c r="T31" s="15">
        <f>Q31-R31</f>
        <v>0</v>
      </c>
      <c r="V31" s="14"/>
      <c r="W31" s="14"/>
      <c r="X31" s="92"/>
      <c r="Y31" s="15">
        <f>V31-W31</f>
        <v>0</v>
      </c>
      <c r="AA31" s="14"/>
      <c r="AB31" s="14"/>
      <c r="AC31" s="92"/>
      <c r="AD31" s="15">
        <f>AA31-AB31</f>
        <v>0</v>
      </c>
    </row>
    <row r="32" spans="2:30" ht="13.5" customHeight="1">
      <c r="C32" s="16" t="str">
        <f>C31</f>
        <v>設備費</v>
      </c>
      <c r="D32" s="63" t="s">
        <v>10</v>
      </c>
      <c r="E32" s="15">
        <f>SUM(E27:E31)</f>
        <v>0</v>
      </c>
      <c r="F32" s="15">
        <f>SUM(F27:F31)</f>
        <v>0</v>
      </c>
      <c r="G32" s="89"/>
      <c r="H32" s="15">
        <f>SUM(H27:H31)</f>
        <v>0</v>
      </c>
      <c r="L32" s="15">
        <f>SUM(L27:L31)</f>
        <v>0</v>
      </c>
      <c r="M32" s="15">
        <f>SUM(M27:M31)</f>
        <v>0</v>
      </c>
      <c r="N32" s="89"/>
      <c r="O32" s="15">
        <f>SUM(O27:O31)</f>
        <v>0</v>
      </c>
      <c r="Q32" s="15">
        <f>SUM(Q27:Q31)</f>
        <v>0</v>
      </c>
      <c r="R32" s="15">
        <f>SUM(R27:R31)</f>
        <v>0</v>
      </c>
      <c r="S32" s="89"/>
      <c r="T32" s="15">
        <f>SUM(T27:T31)</f>
        <v>0</v>
      </c>
      <c r="V32" s="15">
        <f>SUM(V27:V31)</f>
        <v>0</v>
      </c>
      <c r="W32" s="15">
        <f>SUM(W27:W31)</f>
        <v>0</v>
      </c>
      <c r="X32" s="89"/>
      <c r="Y32" s="15">
        <f>SUM(Y27:Y31)</f>
        <v>0</v>
      </c>
      <c r="AA32" s="15">
        <f>SUM(AA27:AA31)</f>
        <v>0</v>
      </c>
      <c r="AB32" s="15">
        <f>SUM(AB27:AB31)</f>
        <v>0</v>
      </c>
      <c r="AC32" s="89"/>
      <c r="AD32" s="15">
        <f>SUM(AD27:AD31)</f>
        <v>0</v>
      </c>
    </row>
    <row r="33" spans="2:30" ht="13.5" customHeight="1">
      <c r="C33" s="13" t="s">
        <v>13</v>
      </c>
      <c r="D33" s="73">
        <v>2025</v>
      </c>
      <c r="E33" s="14"/>
      <c r="F33" s="14"/>
      <c r="G33" s="90"/>
      <c r="H33" s="15">
        <f>E33-F33</f>
        <v>0</v>
      </c>
      <c r="L33" s="14"/>
      <c r="M33" s="14"/>
      <c r="N33" s="90"/>
      <c r="O33" s="15">
        <f>L33-M33</f>
        <v>0</v>
      </c>
      <c r="Q33" s="14"/>
      <c r="R33" s="14"/>
      <c r="S33" s="90"/>
      <c r="T33" s="15">
        <f>Q33-R33</f>
        <v>0</v>
      </c>
      <c r="V33" s="14"/>
      <c r="W33" s="14"/>
      <c r="X33" s="90"/>
      <c r="Y33" s="15">
        <f>V33-W33</f>
        <v>0</v>
      </c>
      <c r="AA33" s="14"/>
      <c r="AB33" s="14"/>
      <c r="AC33" s="90"/>
      <c r="AD33" s="15">
        <f>AA33-AB33</f>
        <v>0</v>
      </c>
    </row>
    <row r="34" spans="2:30" ht="13.5" customHeight="1">
      <c r="C34" s="16" t="str">
        <f>C33</f>
        <v>システム整備費</v>
      </c>
      <c r="D34" s="73">
        <v>2026</v>
      </c>
      <c r="E34" s="14"/>
      <c r="F34" s="14"/>
      <c r="G34" s="91"/>
      <c r="H34" s="15">
        <f>E34-F34</f>
        <v>0</v>
      </c>
      <c r="L34" s="14"/>
      <c r="M34" s="14"/>
      <c r="N34" s="91"/>
      <c r="O34" s="15">
        <f>L34-M34</f>
        <v>0</v>
      </c>
      <c r="Q34" s="14"/>
      <c r="R34" s="14"/>
      <c r="S34" s="91"/>
      <c r="T34" s="15">
        <f>Q34-R34</f>
        <v>0</v>
      </c>
      <c r="V34" s="14"/>
      <c r="W34" s="14"/>
      <c r="X34" s="91"/>
      <c r="Y34" s="15">
        <f>V34-W34</f>
        <v>0</v>
      </c>
      <c r="AA34" s="14"/>
      <c r="AB34" s="14"/>
      <c r="AC34" s="91"/>
      <c r="AD34" s="15">
        <f>AA34-AB34</f>
        <v>0</v>
      </c>
    </row>
    <row r="35" spans="2:30" ht="13.5" customHeight="1">
      <c r="C35" s="16" t="str">
        <f>C34</f>
        <v>システム整備費</v>
      </c>
      <c r="D35" s="73">
        <v>2027</v>
      </c>
      <c r="E35" s="14"/>
      <c r="F35" s="14"/>
      <c r="G35" s="91"/>
      <c r="H35" s="15">
        <f>E35-F35</f>
        <v>0</v>
      </c>
      <c r="L35" s="14"/>
      <c r="M35" s="14"/>
      <c r="N35" s="91"/>
      <c r="O35" s="15">
        <f>L35-M35</f>
        <v>0</v>
      </c>
      <c r="Q35" s="14"/>
      <c r="R35" s="14"/>
      <c r="S35" s="91"/>
      <c r="T35" s="15">
        <f>Q35-R35</f>
        <v>0</v>
      </c>
      <c r="V35" s="14"/>
      <c r="W35" s="14"/>
      <c r="X35" s="91"/>
      <c r="Y35" s="15">
        <f>V35-W35</f>
        <v>0</v>
      </c>
      <c r="AA35" s="14"/>
      <c r="AB35" s="14"/>
      <c r="AC35" s="91"/>
      <c r="AD35" s="15">
        <f>AA35-AB35</f>
        <v>0</v>
      </c>
    </row>
    <row r="36" spans="2:30" ht="13.5" customHeight="1">
      <c r="C36" s="16" t="str">
        <f>C35</f>
        <v>システム整備費</v>
      </c>
      <c r="D36" s="73">
        <v>2028</v>
      </c>
      <c r="E36" s="14"/>
      <c r="F36" s="14"/>
      <c r="G36" s="91"/>
      <c r="H36" s="15">
        <f>E36-F36</f>
        <v>0</v>
      </c>
      <c r="L36" s="14"/>
      <c r="M36" s="14"/>
      <c r="N36" s="91"/>
      <c r="O36" s="15">
        <f>L36-M36</f>
        <v>0</v>
      </c>
      <c r="Q36" s="14"/>
      <c r="R36" s="14"/>
      <c r="S36" s="91"/>
      <c r="T36" s="15">
        <f>Q36-R36</f>
        <v>0</v>
      </c>
      <c r="V36" s="14"/>
      <c r="W36" s="14"/>
      <c r="X36" s="91"/>
      <c r="Y36" s="15">
        <f>V36-W36</f>
        <v>0</v>
      </c>
      <c r="AA36" s="14"/>
      <c r="AB36" s="14"/>
      <c r="AC36" s="91"/>
      <c r="AD36" s="15">
        <f>AA36-AB36</f>
        <v>0</v>
      </c>
    </row>
    <row r="37" spans="2:30" ht="13.5" customHeight="1">
      <c r="C37" s="16" t="str">
        <f>C36</f>
        <v>システム整備費</v>
      </c>
      <c r="D37" s="73">
        <v>2029</v>
      </c>
      <c r="E37" s="14"/>
      <c r="F37" s="14"/>
      <c r="G37" s="92"/>
      <c r="H37" s="15">
        <f>E37-F37</f>
        <v>0</v>
      </c>
      <c r="L37" s="14"/>
      <c r="M37" s="14"/>
      <c r="N37" s="92"/>
      <c r="O37" s="15">
        <f>L37-M37</f>
        <v>0</v>
      </c>
      <c r="Q37" s="14"/>
      <c r="R37" s="14"/>
      <c r="S37" s="92"/>
      <c r="T37" s="15">
        <f>Q37-R37</f>
        <v>0</v>
      </c>
      <c r="V37" s="14"/>
      <c r="W37" s="14"/>
      <c r="X37" s="92"/>
      <c r="Y37" s="15">
        <f>V37-W37</f>
        <v>0</v>
      </c>
      <c r="AA37" s="14"/>
      <c r="AB37" s="14"/>
      <c r="AC37" s="92"/>
      <c r="AD37" s="15">
        <f>AA37-AB37</f>
        <v>0</v>
      </c>
    </row>
    <row r="38" spans="2:30" ht="13.5" customHeight="1">
      <c r="C38" s="16" t="str">
        <f>C37</f>
        <v>システム整備費</v>
      </c>
      <c r="D38" s="63" t="s">
        <v>10</v>
      </c>
      <c r="E38" s="15">
        <f>SUM(E33:E37)</f>
        <v>0</v>
      </c>
      <c r="F38" s="15">
        <f>SUM(F33:F37)</f>
        <v>0</v>
      </c>
      <c r="G38" s="89"/>
      <c r="H38" s="15">
        <f>SUM(H33:H37)</f>
        <v>0</v>
      </c>
      <c r="L38" s="15">
        <f>SUM(L33:L37)</f>
        <v>0</v>
      </c>
      <c r="M38" s="15">
        <f>SUM(M33:M37)</f>
        <v>0</v>
      </c>
      <c r="N38" s="89"/>
      <c r="O38" s="15">
        <f>SUM(O33:O37)</f>
        <v>0</v>
      </c>
      <c r="Q38" s="15">
        <f>SUM(Q33:Q37)</f>
        <v>0</v>
      </c>
      <c r="R38" s="15">
        <f>SUM(R33:R37)</f>
        <v>0</v>
      </c>
      <c r="S38" s="89"/>
      <c r="T38" s="15">
        <f>SUM(T33:T37)</f>
        <v>0</v>
      </c>
      <c r="V38" s="15">
        <f>SUM(V33:V37)</f>
        <v>0</v>
      </c>
      <c r="W38" s="15">
        <f>SUM(W33:W37)</f>
        <v>0</v>
      </c>
      <c r="X38" s="89"/>
      <c r="Y38" s="15">
        <f>SUM(Y33:Y37)</f>
        <v>0</v>
      </c>
      <c r="AA38" s="15">
        <f>SUM(AA33:AA37)</f>
        <v>0</v>
      </c>
      <c r="AB38" s="15">
        <f>SUM(AB33:AB37)</f>
        <v>0</v>
      </c>
      <c r="AC38" s="89"/>
      <c r="AD38" s="15">
        <f>SUM(AD33:AD37)</f>
        <v>0</v>
      </c>
    </row>
    <row r="39" spans="2:30" ht="13.5" customHeight="1">
      <c r="C39" s="18" t="s">
        <v>14</v>
      </c>
      <c r="D39" s="73">
        <v>2025</v>
      </c>
      <c r="E39" s="14"/>
      <c r="F39" s="90"/>
      <c r="G39" s="90"/>
      <c r="H39" s="15">
        <f>E39</f>
        <v>0</v>
      </c>
      <c r="L39" s="14"/>
      <c r="M39" s="90"/>
      <c r="N39" s="90"/>
      <c r="O39" s="15">
        <f>L39</f>
        <v>0</v>
      </c>
      <c r="Q39" s="14"/>
      <c r="R39" s="90"/>
      <c r="S39" s="90"/>
      <c r="T39" s="15">
        <f>Q39</f>
        <v>0</v>
      </c>
      <c r="V39" s="14"/>
      <c r="W39" s="90"/>
      <c r="X39" s="90"/>
      <c r="Y39" s="15">
        <f>V39</f>
        <v>0</v>
      </c>
      <c r="AA39" s="14"/>
      <c r="AB39" s="90"/>
      <c r="AC39" s="90"/>
      <c r="AD39" s="15">
        <f>AA39</f>
        <v>0</v>
      </c>
    </row>
    <row r="40" spans="2:30" ht="13.5" customHeight="1">
      <c r="C40" s="16" t="s">
        <v>14</v>
      </c>
      <c r="D40" s="73">
        <v>2026</v>
      </c>
      <c r="E40" s="14"/>
      <c r="F40" s="91"/>
      <c r="G40" s="91"/>
      <c r="H40" s="15">
        <f>E40</f>
        <v>0</v>
      </c>
      <c r="L40" s="14"/>
      <c r="M40" s="91"/>
      <c r="N40" s="91"/>
      <c r="O40" s="15">
        <f>L40</f>
        <v>0</v>
      </c>
      <c r="Q40" s="14"/>
      <c r="R40" s="91"/>
      <c r="S40" s="91"/>
      <c r="T40" s="15">
        <f>Q40</f>
        <v>0</v>
      </c>
      <c r="V40" s="14"/>
      <c r="W40" s="91"/>
      <c r="X40" s="91"/>
      <c r="Y40" s="15">
        <f>V40</f>
        <v>0</v>
      </c>
      <c r="AA40" s="14"/>
      <c r="AB40" s="91"/>
      <c r="AC40" s="91"/>
      <c r="AD40" s="15">
        <f>AA40</f>
        <v>0</v>
      </c>
    </row>
    <row r="41" spans="2:30" ht="13.5" customHeight="1">
      <c r="B41" s="9"/>
      <c r="C41" s="16" t="s">
        <v>14</v>
      </c>
      <c r="D41" s="73">
        <v>2027</v>
      </c>
      <c r="E41" s="14"/>
      <c r="F41" s="91"/>
      <c r="G41" s="91"/>
      <c r="H41" s="15">
        <f>E41</f>
        <v>0</v>
      </c>
      <c r="L41" s="14"/>
      <c r="M41" s="91"/>
      <c r="N41" s="91"/>
      <c r="O41" s="15">
        <f>L41</f>
        <v>0</v>
      </c>
      <c r="Q41" s="14"/>
      <c r="R41" s="91"/>
      <c r="S41" s="91"/>
      <c r="T41" s="15">
        <f>Q41</f>
        <v>0</v>
      </c>
      <c r="V41" s="14"/>
      <c r="W41" s="91"/>
      <c r="X41" s="91"/>
      <c r="Y41" s="15">
        <f>V41</f>
        <v>0</v>
      </c>
      <c r="AA41" s="14"/>
      <c r="AB41" s="91"/>
      <c r="AC41" s="91"/>
      <c r="AD41" s="15">
        <f>AA41</f>
        <v>0</v>
      </c>
    </row>
    <row r="42" spans="2:30" ht="13.5" customHeight="1">
      <c r="C42" s="16" t="s">
        <v>14</v>
      </c>
      <c r="D42" s="73">
        <v>2028</v>
      </c>
      <c r="E42" s="14"/>
      <c r="F42" s="91"/>
      <c r="G42" s="91"/>
      <c r="H42" s="15">
        <f>E42</f>
        <v>0</v>
      </c>
      <c r="L42" s="14"/>
      <c r="M42" s="91"/>
      <c r="N42" s="91"/>
      <c r="O42" s="15">
        <f>L42</f>
        <v>0</v>
      </c>
      <c r="Q42" s="14"/>
      <c r="R42" s="91"/>
      <c r="S42" s="91"/>
      <c r="T42" s="15">
        <f>Q42</f>
        <v>0</v>
      </c>
      <c r="V42" s="14"/>
      <c r="W42" s="91"/>
      <c r="X42" s="91"/>
      <c r="Y42" s="15">
        <f>V42</f>
        <v>0</v>
      </c>
      <c r="AA42" s="14"/>
      <c r="AB42" s="91"/>
      <c r="AC42" s="91"/>
      <c r="AD42" s="15">
        <f>AA42</f>
        <v>0</v>
      </c>
    </row>
    <row r="43" spans="2:30" ht="13.5" customHeight="1">
      <c r="C43" s="16" t="s">
        <v>14</v>
      </c>
      <c r="D43" s="73">
        <v>2029</v>
      </c>
      <c r="E43" s="14"/>
      <c r="F43" s="92"/>
      <c r="G43" s="92"/>
      <c r="H43" s="15">
        <f>E43</f>
        <v>0</v>
      </c>
      <c r="L43" s="14"/>
      <c r="M43" s="92"/>
      <c r="N43" s="92"/>
      <c r="O43" s="15">
        <f>L43</f>
        <v>0</v>
      </c>
      <c r="Q43" s="14"/>
      <c r="R43" s="92"/>
      <c r="S43" s="92"/>
      <c r="T43" s="15">
        <f>Q43</f>
        <v>0</v>
      </c>
      <c r="V43" s="14"/>
      <c r="W43" s="92"/>
      <c r="X43" s="92"/>
      <c r="Y43" s="15">
        <f>V43</f>
        <v>0</v>
      </c>
      <c r="AA43" s="14"/>
      <c r="AB43" s="92"/>
      <c r="AC43" s="92"/>
      <c r="AD43" s="15">
        <f>AA43</f>
        <v>0</v>
      </c>
    </row>
    <row r="44" spans="2:30" ht="13.5" customHeight="1">
      <c r="C44" s="20" t="s">
        <v>14</v>
      </c>
      <c r="D44" s="64" t="s">
        <v>10</v>
      </c>
      <c r="E44" s="76">
        <f>SUM(E39:E43)</f>
        <v>0</v>
      </c>
      <c r="F44" s="94"/>
      <c r="G44" s="94"/>
      <c r="H44" s="76">
        <f>SUM(H39:H43)</f>
        <v>0</v>
      </c>
      <c r="L44" s="76">
        <f>SUM(L39:L43)</f>
        <v>0</v>
      </c>
      <c r="M44" s="94"/>
      <c r="N44" s="94"/>
      <c r="O44" s="76">
        <f>SUM(O39:O43)</f>
        <v>0</v>
      </c>
      <c r="Q44" s="76">
        <f>SUM(Q39:Q43)</f>
        <v>0</v>
      </c>
      <c r="R44" s="94"/>
      <c r="S44" s="94"/>
      <c r="T44" s="76">
        <f>SUM(T39:T43)</f>
        <v>0</v>
      </c>
      <c r="V44" s="76">
        <f>SUM(V39:V43)</f>
        <v>0</v>
      </c>
      <c r="W44" s="94"/>
      <c r="X44" s="94"/>
      <c r="Y44" s="76">
        <f>SUM(Y39:Y43)</f>
        <v>0</v>
      </c>
      <c r="AA44" s="76">
        <f>SUM(AA39:AA43)</f>
        <v>0</v>
      </c>
      <c r="AB44" s="94"/>
      <c r="AC44" s="94"/>
      <c r="AD44" s="76">
        <f>SUM(AD39:AD43)</f>
        <v>0</v>
      </c>
    </row>
    <row r="45" spans="2:30" ht="13.5" customHeight="1">
      <c r="C45" s="22" t="s">
        <v>15</v>
      </c>
      <c r="D45" s="73">
        <v>2025</v>
      </c>
      <c r="E45" s="75">
        <f>SUM(E21,E27,E33,E39)</f>
        <v>0</v>
      </c>
      <c r="F45" s="75">
        <f t="shared" ref="F45" si="0">SUM(F21,F27,F33,F39)</f>
        <v>0</v>
      </c>
      <c r="G45" s="75">
        <f t="shared" ref="G45:G50" si="1">ROUNDDOWN(F45*$D$7,0)</f>
        <v>0</v>
      </c>
      <c r="H45" s="75">
        <f>SUM(H21,H27,H33,H39)</f>
        <v>0</v>
      </c>
      <c r="L45" s="75">
        <f>SUM(L21,L27,L33,L39)</f>
        <v>0</v>
      </c>
      <c r="M45" s="75">
        <f t="shared" ref="M45:O45" si="2">SUM(M21,M27,M33,M39)</f>
        <v>0</v>
      </c>
      <c r="N45" s="75">
        <f t="shared" ref="N45:N50" si="3">ROUNDDOWN(M45*$D$7,0)</f>
        <v>0</v>
      </c>
      <c r="O45" s="75">
        <f t="shared" si="2"/>
        <v>0</v>
      </c>
      <c r="Q45" s="75">
        <f>SUM(Q21,Q27,Q33,Q39)</f>
        <v>0</v>
      </c>
      <c r="R45" s="75">
        <f t="shared" ref="R45:T45" si="4">SUM(R21,R27,R33,R39)</f>
        <v>0</v>
      </c>
      <c r="S45" s="75">
        <f t="shared" ref="S45:S50" si="5">ROUNDDOWN(R45*$D$7,0)</f>
        <v>0</v>
      </c>
      <c r="T45" s="75">
        <f t="shared" si="4"/>
        <v>0</v>
      </c>
      <c r="V45" s="75">
        <f>SUM(V21,V27,V33,V39)</f>
        <v>0</v>
      </c>
      <c r="W45" s="75">
        <f t="shared" ref="W45:Y45" si="6">SUM(W21,W27,W33,W39)</f>
        <v>0</v>
      </c>
      <c r="X45" s="75">
        <f t="shared" ref="X45:X50" si="7">ROUNDDOWN(W45*$D$7,0)</f>
        <v>0</v>
      </c>
      <c r="Y45" s="75">
        <f t="shared" si="6"/>
        <v>0</v>
      </c>
      <c r="AA45" s="75">
        <f>SUM(AA21,AA27,AA33,AA39)</f>
        <v>0</v>
      </c>
      <c r="AB45" s="75">
        <f t="shared" ref="AB45:AD45" si="8">SUM(AB21,AB27,AB33,AB39)</f>
        <v>0</v>
      </c>
      <c r="AC45" s="75">
        <f t="shared" ref="AC45:AC50" si="9">ROUNDDOWN(AB45*$D$7,0)</f>
        <v>0</v>
      </c>
      <c r="AD45" s="75">
        <f t="shared" si="8"/>
        <v>0</v>
      </c>
    </row>
    <row r="46" spans="2:30" ht="13.5" customHeight="1">
      <c r="C46" s="16" t="s">
        <v>15</v>
      </c>
      <c r="D46" s="73">
        <v>2026</v>
      </c>
      <c r="E46" s="15">
        <f t="shared" ref="E46:F46" si="10">SUM(E22,E28,E34,E40)</f>
        <v>0</v>
      </c>
      <c r="F46" s="15">
        <f t="shared" si="10"/>
        <v>0</v>
      </c>
      <c r="G46" s="15">
        <f t="shared" si="1"/>
        <v>0</v>
      </c>
      <c r="H46" s="15">
        <f>SUM(H22,H28,H34,H40)</f>
        <v>0</v>
      </c>
      <c r="L46" s="15">
        <f t="shared" ref="L46:O46" si="11">SUM(L22,L28,L34,L40)</f>
        <v>0</v>
      </c>
      <c r="M46" s="15">
        <f t="shared" si="11"/>
        <v>0</v>
      </c>
      <c r="N46" s="15">
        <f t="shared" si="3"/>
        <v>0</v>
      </c>
      <c r="O46" s="15">
        <f t="shared" si="11"/>
        <v>0</v>
      </c>
      <c r="Q46" s="15">
        <f t="shared" ref="Q46:T46" si="12">SUM(Q22,Q28,Q34,Q40)</f>
        <v>0</v>
      </c>
      <c r="R46" s="15">
        <f t="shared" si="12"/>
        <v>0</v>
      </c>
      <c r="S46" s="15">
        <f t="shared" si="5"/>
        <v>0</v>
      </c>
      <c r="T46" s="15">
        <f t="shared" si="12"/>
        <v>0</v>
      </c>
      <c r="V46" s="15">
        <f t="shared" ref="V46:Y46" si="13">SUM(V22,V28,V34,V40)</f>
        <v>0</v>
      </c>
      <c r="W46" s="15">
        <f t="shared" si="13"/>
        <v>0</v>
      </c>
      <c r="X46" s="15">
        <f t="shared" si="7"/>
        <v>0</v>
      </c>
      <c r="Y46" s="15">
        <f t="shared" si="13"/>
        <v>0</v>
      </c>
      <c r="AA46" s="15">
        <f t="shared" ref="AA46:AD46" si="14">SUM(AA22,AA28,AA34,AA40)</f>
        <v>0</v>
      </c>
      <c r="AB46" s="15">
        <f t="shared" si="14"/>
        <v>0</v>
      </c>
      <c r="AC46" s="15">
        <f t="shared" si="9"/>
        <v>0</v>
      </c>
      <c r="AD46" s="15">
        <f t="shared" si="14"/>
        <v>0</v>
      </c>
    </row>
    <row r="47" spans="2:30" ht="13.5" customHeight="1">
      <c r="C47" s="16" t="s">
        <v>15</v>
      </c>
      <c r="D47" s="73">
        <v>2027</v>
      </c>
      <c r="E47" s="15">
        <f t="shared" ref="E47:F47" si="15">SUM(E23,E29,E35,E41)</f>
        <v>0</v>
      </c>
      <c r="F47" s="15">
        <f t="shared" si="15"/>
        <v>0</v>
      </c>
      <c r="G47" s="15">
        <f t="shared" si="1"/>
        <v>0</v>
      </c>
      <c r="H47" s="15">
        <f>SUM(H23,H29,H35,H41)</f>
        <v>0</v>
      </c>
      <c r="L47" s="15">
        <f t="shared" ref="L47:O47" si="16">SUM(L23,L29,L35,L41)</f>
        <v>0</v>
      </c>
      <c r="M47" s="15">
        <f t="shared" si="16"/>
        <v>0</v>
      </c>
      <c r="N47" s="15">
        <f t="shared" si="3"/>
        <v>0</v>
      </c>
      <c r="O47" s="15">
        <f t="shared" si="16"/>
        <v>0</v>
      </c>
      <c r="Q47" s="15">
        <f t="shared" ref="Q47:T47" si="17">SUM(Q23,Q29,Q35,Q41)</f>
        <v>0</v>
      </c>
      <c r="R47" s="15">
        <f t="shared" si="17"/>
        <v>0</v>
      </c>
      <c r="S47" s="15">
        <f t="shared" si="5"/>
        <v>0</v>
      </c>
      <c r="T47" s="15">
        <f t="shared" si="17"/>
        <v>0</v>
      </c>
      <c r="V47" s="15">
        <f t="shared" ref="V47:Y47" si="18">SUM(V23,V29,V35,V41)</f>
        <v>0</v>
      </c>
      <c r="W47" s="15">
        <f t="shared" si="18"/>
        <v>0</v>
      </c>
      <c r="X47" s="15">
        <f t="shared" si="7"/>
        <v>0</v>
      </c>
      <c r="Y47" s="15">
        <f t="shared" si="18"/>
        <v>0</v>
      </c>
      <c r="AA47" s="15">
        <f t="shared" ref="AA47:AD47" si="19">SUM(AA23,AA29,AA35,AA41)</f>
        <v>0</v>
      </c>
      <c r="AB47" s="15">
        <f t="shared" si="19"/>
        <v>0</v>
      </c>
      <c r="AC47" s="15">
        <f t="shared" si="9"/>
        <v>0</v>
      </c>
      <c r="AD47" s="15">
        <f t="shared" si="19"/>
        <v>0</v>
      </c>
    </row>
    <row r="48" spans="2:30" ht="13.5" customHeight="1">
      <c r="C48" s="16" t="s">
        <v>15</v>
      </c>
      <c r="D48" s="73">
        <v>2028</v>
      </c>
      <c r="E48" s="15">
        <f t="shared" ref="E48:F48" si="20">SUM(E24,E30,E36,E42)</f>
        <v>0</v>
      </c>
      <c r="F48" s="15">
        <f t="shared" si="20"/>
        <v>0</v>
      </c>
      <c r="G48" s="15">
        <f t="shared" si="1"/>
        <v>0</v>
      </c>
      <c r="H48" s="15">
        <f>SUM(H24,H30,H36,H42)</f>
        <v>0</v>
      </c>
      <c r="L48" s="15">
        <f t="shared" ref="L48:O48" si="21">SUM(L24,L30,L36,L42)</f>
        <v>0</v>
      </c>
      <c r="M48" s="15">
        <f t="shared" si="21"/>
        <v>0</v>
      </c>
      <c r="N48" s="15">
        <f t="shared" si="3"/>
        <v>0</v>
      </c>
      <c r="O48" s="15">
        <f t="shared" si="21"/>
        <v>0</v>
      </c>
      <c r="Q48" s="15">
        <f t="shared" ref="Q48:T48" si="22">SUM(Q24,Q30,Q36,Q42)</f>
        <v>0</v>
      </c>
      <c r="R48" s="15">
        <f t="shared" si="22"/>
        <v>0</v>
      </c>
      <c r="S48" s="15">
        <f t="shared" si="5"/>
        <v>0</v>
      </c>
      <c r="T48" s="15">
        <f t="shared" si="22"/>
        <v>0</v>
      </c>
      <c r="V48" s="15">
        <f t="shared" ref="V48:Y48" si="23">SUM(V24,V30,V36,V42)</f>
        <v>0</v>
      </c>
      <c r="W48" s="15">
        <f t="shared" si="23"/>
        <v>0</v>
      </c>
      <c r="X48" s="15">
        <f t="shared" si="7"/>
        <v>0</v>
      </c>
      <c r="Y48" s="15">
        <f t="shared" si="23"/>
        <v>0</v>
      </c>
      <c r="AA48" s="15">
        <f t="shared" ref="AA48:AD48" si="24">SUM(AA24,AA30,AA36,AA42)</f>
        <v>0</v>
      </c>
      <c r="AB48" s="15">
        <f t="shared" si="24"/>
        <v>0</v>
      </c>
      <c r="AC48" s="15">
        <f t="shared" si="9"/>
        <v>0</v>
      </c>
      <c r="AD48" s="15">
        <f t="shared" si="24"/>
        <v>0</v>
      </c>
    </row>
    <row r="49" spans="2:30" ht="13.5" customHeight="1">
      <c r="C49" s="16" t="s">
        <v>15</v>
      </c>
      <c r="D49" s="73">
        <v>2029</v>
      </c>
      <c r="E49" s="15">
        <f>SUM(E25,E31,E37,E43)</f>
        <v>0</v>
      </c>
      <c r="F49" s="15">
        <f t="shared" ref="F49" si="25">SUM(F25,F31,F37,F43)</f>
        <v>0</v>
      </c>
      <c r="G49" s="15">
        <f t="shared" si="1"/>
        <v>0</v>
      </c>
      <c r="H49" s="15">
        <f>SUM(H25,H31,H37,H43)</f>
        <v>0</v>
      </c>
      <c r="L49" s="15">
        <f t="shared" ref="L49:O49" si="26">SUM(L25,L31,L37,L43)</f>
        <v>0</v>
      </c>
      <c r="M49" s="15">
        <f t="shared" si="26"/>
        <v>0</v>
      </c>
      <c r="N49" s="15">
        <f t="shared" si="3"/>
        <v>0</v>
      </c>
      <c r="O49" s="15">
        <f t="shared" si="26"/>
        <v>0</v>
      </c>
      <c r="Q49" s="15">
        <f t="shared" ref="Q49:T49" si="27">SUM(Q25,Q31,Q37,Q43)</f>
        <v>0</v>
      </c>
      <c r="R49" s="15">
        <f t="shared" si="27"/>
        <v>0</v>
      </c>
      <c r="S49" s="15">
        <f t="shared" si="5"/>
        <v>0</v>
      </c>
      <c r="T49" s="15">
        <f t="shared" si="27"/>
        <v>0</v>
      </c>
      <c r="V49" s="15">
        <f t="shared" ref="V49:Y49" si="28">SUM(V25,V31,V37,V43)</f>
        <v>0</v>
      </c>
      <c r="W49" s="15">
        <f t="shared" si="28"/>
        <v>0</v>
      </c>
      <c r="X49" s="15">
        <f t="shared" si="7"/>
        <v>0</v>
      </c>
      <c r="Y49" s="15">
        <f t="shared" si="28"/>
        <v>0</v>
      </c>
      <c r="AA49" s="15">
        <f t="shared" ref="AA49:AD49" si="29">SUM(AA25,AA31,AA37,AA43)</f>
        <v>0</v>
      </c>
      <c r="AB49" s="15">
        <f t="shared" si="29"/>
        <v>0</v>
      </c>
      <c r="AC49" s="15">
        <f t="shared" si="9"/>
        <v>0</v>
      </c>
      <c r="AD49" s="15">
        <f t="shared" si="29"/>
        <v>0</v>
      </c>
    </row>
    <row r="50" spans="2:30" ht="13.5" customHeight="1">
      <c r="C50" s="23" t="s">
        <v>15</v>
      </c>
      <c r="D50" s="61" t="s">
        <v>10</v>
      </c>
      <c r="E50" s="62">
        <f>SUM(E45:E49)</f>
        <v>0</v>
      </c>
      <c r="F50" s="62">
        <f>SUM(F45:F49)</f>
        <v>0</v>
      </c>
      <c r="G50" s="62">
        <f t="shared" si="1"/>
        <v>0</v>
      </c>
      <c r="H50" s="62">
        <f>SUM(H45:H49)</f>
        <v>0</v>
      </c>
      <c r="L50" s="62">
        <f>SUM(L45:L49)</f>
        <v>0</v>
      </c>
      <c r="M50" s="62">
        <f>SUM(M45:M49)</f>
        <v>0</v>
      </c>
      <c r="N50" s="62">
        <f t="shared" si="3"/>
        <v>0</v>
      </c>
      <c r="O50" s="62">
        <f>SUM(O45:O49)</f>
        <v>0</v>
      </c>
      <c r="Q50" s="62">
        <f>SUM(Q45:Q49)</f>
        <v>0</v>
      </c>
      <c r="R50" s="62">
        <f>SUM(R45:R49)</f>
        <v>0</v>
      </c>
      <c r="S50" s="62">
        <f t="shared" si="5"/>
        <v>0</v>
      </c>
      <c r="T50" s="62">
        <f>SUM(T45:T49)</f>
        <v>0</v>
      </c>
      <c r="V50" s="62">
        <f>SUM(V45:V49)</f>
        <v>0</v>
      </c>
      <c r="W50" s="62">
        <f>SUM(W45:W49)</f>
        <v>0</v>
      </c>
      <c r="X50" s="62">
        <f t="shared" si="7"/>
        <v>0</v>
      </c>
      <c r="Y50" s="62">
        <f>SUM(Y45:Y49)</f>
        <v>0</v>
      </c>
      <c r="AA50" s="62">
        <f>SUM(AA45:AA49)</f>
        <v>0</v>
      </c>
      <c r="AB50" s="62">
        <f>SUM(AB45:AB49)</f>
        <v>0</v>
      </c>
      <c r="AC50" s="62">
        <f t="shared" si="9"/>
        <v>0</v>
      </c>
      <c r="AD50" s="62">
        <f>SUM(AD45:AD49)</f>
        <v>0</v>
      </c>
    </row>
    <row r="52" spans="2:30" ht="14.4">
      <c r="B52" s="7" t="s">
        <v>76</v>
      </c>
    </row>
    <row r="53" spans="2:30" ht="18.75" customHeight="1">
      <c r="E53" s="95" t="s">
        <v>59</v>
      </c>
      <c r="G53" s="3"/>
      <c r="H53" s="3"/>
      <c r="I53" s="98"/>
      <c r="J53" s="3"/>
      <c r="O53" s="3"/>
      <c r="T53" s="3"/>
      <c r="Y53" s="3"/>
      <c r="AD53" s="3"/>
    </row>
    <row r="54" spans="2:30" ht="60" customHeight="1">
      <c r="C54" s="10" t="s">
        <v>6</v>
      </c>
      <c r="D54" s="11" t="s">
        <v>7</v>
      </c>
      <c r="E54" s="12" t="s">
        <v>43</v>
      </c>
      <c r="F54" s="12" t="s">
        <v>81</v>
      </c>
      <c r="G54" s="97" t="s">
        <v>110</v>
      </c>
      <c r="H54" s="125" t="s">
        <v>9</v>
      </c>
      <c r="I54" s="122"/>
      <c r="J54" s="122"/>
    </row>
    <row r="55" spans="2:30" ht="13.5" customHeight="1">
      <c r="C55" s="13" t="s">
        <v>11</v>
      </c>
      <c r="D55" s="73">
        <v>2025</v>
      </c>
      <c r="E55" s="15">
        <f>SUM(E21,L21,Q21,V21,AA21)</f>
        <v>0</v>
      </c>
      <c r="F55" s="15">
        <f t="shared" ref="E55:F59" si="30">SUM(F21,M21,R21,W21,AB21)</f>
        <v>0</v>
      </c>
      <c r="G55" s="15">
        <f>ROUNDDOWN(F55*$D$7,0)</f>
        <v>0</v>
      </c>
      <c r="H55" s="15">
        <f>SUM(H21,O21,T21,Y21,AD21)</f>
        <v>0</v>
      </c>
      <c r="I55" s="123"/>
      <c r="J55" s="123"/>
      <c r="L55" s="24" t="str">
        <f t="shared" ref="L55:L72" si="31">IF(E55&gt;=F55,"","←補助対象経費が間接補助事業に要する経費を上回っています。")</f>
        <v/>
      </c>
    </row>
    <row r="56" spans="2:30" ht="13.5" customHeight="1">
      <c r="B56" s="7"/>
      <c r="C56" s="16" t="str">
        <f>C55</f>
        <v>建物等取得費</v>
      </c>
      <c r="D56" s="73">
        <v>2026</v>
      </c>
      <c r="E56" s="15">
        <f t="shared" si="30"/>
        <v>0</v>
      </c>
      <c r="F56" s="15">
        <f t="shared" si="30"/>
        <v>0</v>
      </c>
      <c r="G56" s="15">
        <f t="shared" ref="G56:G61" si="32">ROUNDDOWN(F56*$D$7,0)</f>
        <v>0</v>
      </c>
      <c r="H56" s="15">
        <f>SUM(H22,O22,T22,Y22,AD22)</f>
        <v>0</v>
      </c>
      <c r="I56" s="123"/>
      <c r="J56" s="123"/>
      <c r="L56" s="24" t="str">
        <f t="shared" si="31"/>
        <v/>
      </c>
    </row>
    <row r="57" spans="2:30" ht="13.5" customHeight="1">
      <c r="C57" s="16" t="str">
        <f>C56</f>
        <v>建物等取得費</v>
      </c>
      <c r="D57" s="73">
        <v>2027</v>
      </c>
      <c r="E57" s="15">
        <f t="shared" si="30"/>
        <v>0</v>
      </c>
      <c r="F57" s="15">
        <f t="shared" si="30"/>
        <v>0</v>
      </c>
      <c r="G57" s="15">
        <f t="shared" si="32"/>
        <v>0</v>
      </c>
      <c r="H57" s="15">
        <f>SUM(H23,O23,T23,Y23,AD23)</f>
        <v>0</v>
      </c>
      <c r="I57" s="123"/>
      <c r="J57" s="123"/>
      <c r="L57" s="24" t="str">
        <f t="shared" si="31"/>
        <v/>
      </c>
    </row>
    <row r="58" spans="2:30" ht="13.5" customHeight="1">
      <c r="C58" s="16" t="str">
        <f>C57</f>
        <v>建物等取得費</v>
      </c>
      <c r="D58" s="73">
        <v>2028</v>
      </c>
      <c r="E58" s="15">
        <f t="shared" si="30"/>
        <v>0</v>
      </c>
      <c r="F58" s="15">
        <f t="shared" si="30"/>
        <v>0</v>
      </c>
      <c r="G58" s="15">
        <f t="shared" si="32"/>
        <v>0</v>
      </c>
      <c r="H58" s="15">
        <f>SUM(H24,O24,T24,Y24,AD24)</f>
        <v>0</v>
      </c>
      <c r="I58" s="123"/>
      <c r="J58" s="123"/>
      <c r="L58" s="24" t="str">
        <f t="shared" si="31"/>
        <v/>
      </c>
    </row>
    <row r="59" spans="2:30" ht="13.5" customHeight="1">
      <c r="C59" s="16" t="str">
        <f>C58</f>
        <v>建物等取得費</v>
      </c>
      <c r="D59" s="73">
        <v>2029</v>
      </c>
      <c r="E59" s="15">
        <f t="shared" si="30"/>
        <v>0</v>
      </c>
      <c r="F59" s="15">
        <f t="shared" si="30"/>
        <v>0</v>
      </c>
      <c r="G59" s="15">
        <f t="shared" si="32"/>
        <v>0</v>
      </c>
      <c r="H59" s="15">
        <f>SUM(H25,O25,T25,Y25,AD25)</f>
        <v>0</v>
      </c>
      <c r="I59" s="123"/>
      <c r="J59" s="123"/>
      <c r="L59" s="24" t="str">
        <f t="shared" si="31"/>
        <v/>
      </c>
    </row>
    <row r="60" spans="2:30" ht="13.5" customHeight="1">
      <c r="C60" s="16" t="str">
        <f>C59</f>
        <v>建物等取得費</v>
      </c>
      <c r="D60" s="17" t="s">
        <v>44</v>
      </c>
      <c r="E60" s="15">
        <f>SUM(E55:E59)</f>
        <v>0</v>
      </c>
      <c r="F60" s="15">
        <f>SUM(F55:F59)</f>
        <v>0</v>
      </c>
      <c r="G60" s="15">
        <f t="shared" si="32"/>
        <v>0</v>
      </c>
      <c r="H60" s="15">
        <f>SUM(H55:H59)</f>
        <v>0</v>
      </c>
      <c r="I60" s="123"/>
      <c r="J60" s="123"/>
      <c r="L60" s="24" t="str">
        <f t="shared" si="31"/>
        <v/>
      </c>
    </row>
    <row r="61" spans="2:30" ht="13.5" customHeight="1">
      <c r="C61" s="13" t="s">
        <v>12</v>
      </c>
      <c r="D61" s="73">
        <v>2025</v>
      </c>
      <c r="E61" s="15">
        <f>SUM(E27,L27,Q27,V27,AA27)</f>
        <v>0</v>
      </c>
      <c r="F61" s="15">
        <f t="shared" ref="E61:F65" si="33">SUM(F27,M27,R27,W27,AB27)</f>
        <v>0</v>
      </c>
      <c r="G61" s="15">
        <f t="shared" si="32"/>
        <v>0</v>
      </c>
      <c r="H61" s="15">
        <f>SUM(H27,O27,T27,Y27,AD27)</f>
        <v>0</v>
      </c>
      <c r="I61" s="123"/>
      <c r="J61" s="123"/>
      <c r="L61" s="24" t="str">
        <f t="shared" si="31"/>
        <v/>
      </c>
    </row>
    <row r="62" spans="2:30" ht="13.5" customHeight="1">
      <c r="B62" s="7"/>
      <c r="C62" s="16" t="str">
        <f>C61</f>
        <v>設備費</v>
      </c>
      <c r="D62" s="73">
        <v>2026</v>
      </c>
      <c r="E62" s="15">
        <f t="shared" si="33"/>
        <v>0</v>
      </c>
      <c r="F62" s="15">
        <f t="shared" si="33"/>
        <v>0</v>
      </c>
      <c r="G62" s="15">
        <f t="shared" ref="G62:G72" si="34">ROUNDDOWN(F62*$D$7,0)</f>
        <v>0</v>
      </c>
      <c r="H62" s="15">
        <f>SUM(H28,O28,T28,Y28,AD28)</f>
        <v>0</v>
      </c>
      <c r="I62" s="123"/>
      <c r="J62" s="123"/>
      <c r="L62" s="24" t="str">
        <f t="shared" si="31"/>
        <v/>
      </c>
    </row>
    <row r="63" spans="2:30" ht="13.5" customHeight="1">
      <c r="C63" s="16" t="str">
        <f>C62</f>
        <v>設備費</v>
      </c>
      <c r="D63" s="73">
        <v>2027</v>
      </c>
      <c r="E63" s="15">
        <f t="shared" si="33"/>
        <v>0</v>
      </c>
      <c r="F63" s="15">
        <f t="shared" si="33"/>
        <v>0</v>
      </c>
      <c r="G63" s="15">
        <f t="shared" si="34"/>
        <v>0</v>
      </c>
      <c r="H63" s="15">
        <f>SUM(H29,O29,T29,Y29,AD29)</f>
        <v>0</v>
      </c>
      <c r="I63" s="123"/>
      <c r="J63" s="123"/>
      <c r="L63" s="24" t="str">
        <f t="shared" si="31"/>
        <v/>
      </c>
    </row>
    <row r="64" spans="2:30" ht="13.5" customHeight="1">
      <c r="C64" s="16" t="str">
        <f>C63</f>
        <v>設備費</v>
      </c>
      <c r="D64" s="73">
        <v>2028</v>
      </c>
      <c r="E64" s="15">
        <f t="shared" si="33"/>
        <v>0</v>
      </c>
      <c r="F64" s="15">
        <f t="shared" si="33"/>
        <v>0</v>
      </c>
      <c r="G64" s="15">
        <f t="shared" si="34"/>
        <v>0</v>
      </c>
      <c r="H64" s="15">
        <f>SUM(H30,O30,T30,Y30,AD30)</f>
        <v>0</v>
      </c>
      <c r="I64" s="123"/>
      <c r="J64" s="123"/>
      <c r="L64" s="24" t="str">
        <f t="shared" si="31"/>
        <v/>
      </c>
    </row>
    <row r="65" spans="3:12" ht="13.5" customHeight="1">
      <c r="C65" s="16" t="str">
        <f>C64</f>
        <v>設備費</v>
      </c>
      <c r="D65" s="73">
        <v>2029</v>
      </c>
      <c r="E65" s="15">
        <f t="shared" si="33"/>
        <v>0</v>
      </c>
      <c r="F65" s="15">
        <f t="shared" si="33"/>
        <v>0</v>
      </c>
      <c r="G65" s="15">
        <f t="shared" si="34"/>
        <v>0</v>
      </c>
      <c r="H65" s="15">
        <f>SUM(H31,O31,T31,Y31,AD31)</f>
        <v>0</v>
      </c>
      <c r="I65" s="123"/>
      <c r="J65" s="123"/>
      <c r="L65" s="24" t="str">
        <f t="shared" si="31"/>
        <v/>
      </c>
    </row>
    <row r="66" spans="3:12" ht="13.5" customHeight="1">
      <c r="C66" s="16" t="str">
        <f>C65</f>
        <v>設備費</v>
      </c>
      <c r="D66" s="17" t="s">
        <v>44</v>
      </c>
      <c r="E66" s="15">
        <f>SUM(E61:E65)</f>
        <v>0</v>
      </c>
      <c r="F66" s="15">
        <f>SUM(F61:F65)</f>
        <v>0</v>
      </c>
      <c r="G66" s="15">
        <f t="shared" si="34"/>
        <v>0</v>
      </c>
      <c r="H66" s="15">
        <f>SUM(H61:H65)</f>
        <v>0</v>
      </c>
      <c r="I66" s="123"/>
      <c r="J66" s="123"/>
      <c r="L66" s="24" t="str">
        <f t="shared" si="31"/>
        <v/>
      </c>
    </row>
    <row r="67" spans="3:12" ht="13.5" customHeight="1">
      <c r="C67" s="13" t="s">
        <v>13</v>
      </c>
      <c r="D67" s="73">
        <v>2025</v>
      </c>
      <c r="E67" s="15">
        <f>SUM(E33,L33,Q33,V33,AA33)</f>
        <v>0</v>
      </c>
      <c r="F67" s="15">
        <f t="shared" ref="E67:F71" si="35">SUM(F33,M33,R33,W33,AB33)</f>
        <v>0</v>
      </c>
      <c r="G67" s="15">
        <f t="shared" si="34"/>
        <v>0</v>
      </c>
      <c r="H67" s="15">
        <f>SUM(H33,O33,T33,Y33,AD33)</f>
        <v>0</v>
      </c>
      <c r="I67" s="123"/>
      <c r="J67" s="123"/>
      <c r="L67" s="24" t="str">
        <f t="shared" si="31"/>
        <v/>
      </c>
    </row>
    <row r="68" spans="3:12" ht="13.5" customHeight="1">
      <c r="C68" s="16" t="str">
        <f>C67</f>
        <v>システム整備費</v>
      </c>
      <c r="D68" s="73">
        <v>2026</v>
      </c>
      <c r="E68" s="15">
        <f t="shared" si="35"/>
        <v>0</v>
      </c>
      <c r="F68" s="15">
        <f t="shared" si="35"/>
        <v>0</v>
      </c>
      <c r="G68" s="15">
        <f t="shared" si="34"/>
        <v>0</v>
      </c>
      <c r="H68" s="15">
        <f>SUM(H34,O34,T34,Y34,AD34)</f>
        <v>0</v>
      </c>
      <c r="I68" s="123"/>
      <c r="J68" s="123"/>
      <c r="L68" s="24" t="str">
        <f t="shared" si="31"/>
        <v/>
      </c>
    </row>
    <row r="69" spans="3:12" ht="13.5" customHeight="1">
      <c r="C69" s="16" t="str">
        <f>C68</f>
        <v>システム整備費</v>
      </c>
      <c r="D69" s="73">
        <v>2027</v>
      </c>
      <c r="E69" s="15">
        <f t="shared" si="35"/>
        <v>0</v>
      </c>
      <c r="F69" s="15">
        <f t="shared" si="35"/>
        <v>0</v>
      </c>
      <c r="G69" s="15">
        <f t="shared" si="34"/>
        <v>0</v>
      </c>
      <c r="H69" s="15">
        <f>SUM(H35,O35,T35,Y35,AD35)</f>
        <v>0</v>
      </c>
      <c r="I69" s="123"/>
      <c r="J69" s="123"/>
      <c r="L69" s="24" t="str">
        <f t="shared" si="31"/>
        <v/>
      </c>
    </row>
    <row r="70" spans="3:12" ht="13.5" customHeight="1">
      <c r="C70" s="16" t="str">
        <f>C69</f>
        <v>システム整備費</v>
      </c>
      <c r="D70" s="73">
        <v>2028</v>
      </c>
      <c r="E70" s="15">
        <f t="shared" si="35"/>
        <v>0</v>
      </c>
      <c r="F70" s="15">
        <f t="shared" si="35"/>
        <v>0</v>
      </c>
      <c r="G70" s="15">
        <f t="shared" si="34"/>
        <v>0</v>
      </c>
      <c r="H70" s="15">
        <f>SUM(H36,O36,T36,Y36,AD36)</f>
        <v>0</v>
      </c>
      <c r="I70" s="123"/>
      <c r="J70" s="123"/>
      <c r="L70" s="24" t="str">
        <f t="shared" si="31"/>
        <v/>
      </c>
    </row>
    <row r="71" spans="3:12" ht="13.5" customHeight="1">
      <c r="C71" s="16" t="str">
        <f>C70</f>
        <v>システム整備費</v>
      </c>
      <c r="D71" s="73">
        <v>2029</v>
      </c>
      <c r="E71" s="15">
        <f t="shared" si="35"/>
        <v>0</v>
      </c>
      <c r="F71" s="15">
        <f t="shared" si="35"/>
        <v>0</v>
      </c>
      <c r="G71" s="15">
        <f t="shared" si="34"/>
        <v>0</v>
      </c>
      <c r="H71" s="15">
        <f>SUM(H37,O37,T37,Y37,AD37)</f>
        <v>0</v>
      </c>
      <c r="I71" s="123"/>
      <c r="J71" s="123"/>
      <c r="L71" s="24" t="str">
        <f t="shared" si="31"/>
        <v/>
      </c>
    </row>
    <row r="72" spans="3:12" ht="13.5" customHeight="1">
      <c r="C72" s="16" t="str">
        <f>C71</f>
        <v>システム整備費</v>
      </c>
      <c r="D72" s="17" t="s">
        <v>44</v>
      </c>
      <c r="E72" s="15">
        <f>SUM(E67:E71)</f>
        <v>0</v>
      </c>
      <c r="F72" s="15">
        <f>SUM(F67:F71)</f>
        <v>0</v>
      </c>
      <c r="G72" s="15">
        <f t="shared" si="34"/>
        <v>0</v>
      </c>
      <c r="H72" s="15">
        <f>SUM(H67:H71)</f>
        <v>0</v>
      </c>
      <c r="I72" s="123"/>
      <c r="J72" s="123"/>
      <c r="L72" s="24" t="str">
        <f t="shared" si="31"/>
        <v/>
      </c>
    </row>
    <row r="73" spans="3:12" ht="13.5" customHeight="1">
      <c r="C73" s="18" t="s">
        <v>14</v>
      </c>
      <c r="D73" s="73">
        <v>2025</v>
      </c>
      <c r="E73" s="15">
        <f>SUM(E39,L39,Q39,V39,AA39)</f>
        <v>0</v>
      </c>
      <c r="F73" s="90"/>
      <c r="G73" s="90"/>
      <c r="H73" s="15">
        <f>SUM(H39,O39,T39,Y39,AD39)</f>
        <v>0</v>
      </c>
      <c r="I73" s="124"/>
      <c r="J73" s="124"/>
      <c r="L73" s="24"/>
    </row>
    <row r="74" spans="3:12" ht="13.5" customHeight="1">
      <c r="C74" s="16" t="s">
        <v>14</v>
      </c>
      <c r="D74" s="73">
        <v>2026</v>
      </c>
      <c r="E74" s="15">
        <f>SUM(E40,L40,Q40,V40,AA40)</f>
        <v>0</v>
      </c>
      <c r="F74" s="91"/>
      <c r="G74" s="91"/>
      <c r="H74" s="15">
        <f>SUM(H40,O40,T40,Y40,AD40)</f>
        <v>0</v>
      </c>
      <c r="I74" s="124"/>
      <c r="J74" s="124"/>
      <c r="L74" s="24"/>
    </row>
    <row r="75" spans="3:12" ht="13.5" customHeight="1">
      <c r="C75" s="16" t="s">
        <v>14</v>
      </c>
      <c r="D75" s="73">
        <v>2027</v>
      </c>
      <c r="E75" s="15">
        <f>SUM(E41,L41,Q41,V41,AA41)</f>
        <v>0</v>
      </c>
      <c r="F75" s="91"/>
      <c r="G75" s="91"/>
      <c r="H75" s="15">
        <f>SUM(H41,O41,T41,Y41,AD41)</f>
        <v>0</v>
      </c>
      <c r="I75" s="124"/>
      <c r="J75" s="124"/>
      <c r="L75" s="24"/>
    </row>
    <row r="76" spans="3:12" ht="13.5" customHeight="1">
      <c r="C76" s="16" t="s">
        <v>14</v>
      </c>
      <c r="D76" s="73">
        <v>2028</v>
      </c>
      <c r="E76" s="15">
        <f>SUM(E42,L42,Q42,V42,AA42)</f>
        <v>0</v>
      </c>
      <c r="F76" s="91"/>
      <c r="G76" s="91"/>
      <c r="H76" s="15">
        <f>SUM(H42,O42,T42,Y42,AD42)</f>
        <v>0</v>
      </c>
      <c r="I76" s="124"/>
      <c r="J76" s="124"/>
      <c r="L76" s="24"/>
    </row>
    <row r="77" spans="3:12" ht="13.5" customHeight="1">
      <c r="C77" s="16" t="s">
        <v>14</v>
      </c>
      <c r="D77" s="73">
        <v>2029</v>
      </c>
      <c r="E77" s="15">
        <f>SUM(E43,L43,Q43,V43,AA43)</f>
        <v>0</v>
      </c>
      <c r="F77" s="92"/>
      <c r="G77" s="92"/>
      <c r="H77" s="15">
        <f>SUM(H43,O43,T43,Y43,AD43)</f>
        <v>0</v>
      </c>
      <c r="I77" s="124"/>
      <c r="J77" s="124"/>
      <c r="L77" s="24"/>
    </row>
    <row r="78" spans="3:12" ht="13.5" customHeight="1">
      <c r="C78" s="20" t="s">
        <v>14</v>
      </c>
      <c r="D78" s="21" t="s">
        <v>44</v>
      </c>
      <c r="E78" s="76">
        <f>SUM(E73:E77)</f>
        <v>0</v>
      </c>
      <c r="F78" s="94"/>
      <c r="G78" s="94"/>
      <c r="H78" s="15">
        <f>SUM(H73:H77)</f>
        <v>0</v>
      </c>
      <c r="I78" s="123"/>
      <c r="J78" s="123"/>
      <c r="L78" s="24" t="str">
        <f t="shared" ref="L78:L84" si="36">IF(E78&gt;=F78,"","←補助対象経費が間接補助事業に要する経費を上回っています。")</f>
        <v/>
      </c>
    </row>
    <row r="79" spans="3:12" ht="13.5" customHeight="1">
      <c r="C79" s="22" t="s">
        <v>15</v>
      </c>
      <c r="D79" s="74">
        <v>2025</v>
      </c>
      <c r="E79" s="75">
        <f t="shared" ref="E79:E83" si="37">SUM(E45,L45,Q45,V45,AA45)</f>
        <v>0</v>
      </c>
      <c r="F79" s="75">
        <f>SUM(F45,M45,R45,W45,AB45)</f>
        <v>0</v>
      </c>
      <c r="G79" s="75">
        <f t="shared" ref="G79:G84" si="38">ROUNDDOWN(F79*$D$7,0)</f>
        <v>0</v>
      </c>
      <c r="H79" s="15">
        <f>SUM(H45,O45,T45,Y45,AD45)</f>
        <v>0</v>
      </c>
      <c r="I79" s="123"/>
      <c r="J79" s="123"/>
      <c r="L79" s="24" t="str">
        <f t="shared" si="36"/>
        <v/>
      </c>
    </row>
    <row r="80" spans="3:12" ht="13.5" customHeight="1">
      <c r="C80" s="16" t="s">
        <v>15</v>
      </c>
      <c r="D80" s="73">
        <v>2026</v>
      </c>
      <c r="E80" s="15">
        <f t="shared" si="37"/>
        <v>0</v>
      </c>
      <c r="F80" s="15">
        <f>SUM(F46,M46,R46,W46,AB46)</f>
        <v>0</v>
      </c>
      <c r="G80" s="15">
        <f t="shared" si="38"/>
        <v>0</v>
      </c>
      <c r="H80" s="15">
        <f>SUM(H46,O46,T46,Y46,AD46)</f>
        <v>0</v>
      </c>
      <c r="I80" s="123"/>
      <c r="J80" s="123"/>
      <c r="L80" s="24" t="str">
        <f t="shared" si="36"/>
        <v/>
      </c>
    </row>
    <row r="81" spans="2:12" ht="13.5" customHeight="1">
      <c r="C81" s="16" t="s">
        <v>15</v>
      </c>
      <c r="D81" s="73">
        <v>2027</v>
      </c>
      <c r="E81" s="15">
        <f t="shared" si="37"/>
        <v>0</v>
      </c>
      <c r="F81" s="15">
        <f>SUM(F47,M47,R47,W47,AB47)</f>
        <v>0</v>
      </c>
      <c r="G81" s="15">
        <f t="shared" si="38"/>
        <v>0</v>
      </c>
      <c r="H81" s="15">
        <f>SUM(H47,O47,T47,Y47,AD47)</f>
        <v>0</v>
      </c>
      <c r="I81" s="123"/>
      <c r="J81" s="123"/>
      <c r="L81" s="24" t="str">
        <f t="shared" si="36"/>
        <v/>
      </c>
    </row>
    <row r="82" spans="2:12" ht="13.5" customHeight="1">
      <c r="C82" s="16" t="s">
        <v>15</v>
      </c>
      <c r="D82" s="73">
        <v>2028</v>
      </c>
      <c r="E82" s="15">
        <f t="shared" si="37"/>
        <v>0</v>
      </c>
      <c r="F82" s="15">
        <f>SUM(F48,M48,R48,W48,AB48)</f>
        <v>0</v>
      </c>
      <c r="G82" s="15">
        <f t="shared" si="38"/>
        <v>0</v>
      </c>
      <c r="H82" s="15">
        <f>SUM(H48,O48,T48,Y48,AD48)</f>
        <v>0</v>
      </c>
      <c r="I82" s="123"/>
      <c r="J82" s="123"/>
      <c r="L82" s="24" t="str">
        <f t="shared" si="36"/>
        <v/>
      </c>
    </row>
    <row r="83" spans="2:12" ht="13.5" customHeight="1">
      <c r="C83" s="16" t="s">
        <v>15</v>
      </c>
      <c r="D83" s="73">
        <v>2029</v>
      </c>
      <c r="E83" s="15">
        <f t="shared" si="37"/>
        <v>0</v>
      </c>
      <c r="F83" s="15">
        <f>SUM(F49,M49,R49,W49,AB49)</f>
        <v>0</v>
      </c>
      <c r="G83" s="15">
        <f t="shared" si="38"/>
        <v>0</v>
      </c>
      <c r="H83" s="15">
        <f>SUM(H49,O49,T49,Y49,AD49)</f>
        <v>0</v>
      </c>
      <c r="I83" s="123"/>
      <c r="J83" s="123"/>
      <c r="L83" s="24" t="str">
        <f t="shared" si="36"/>
        <v/>
      </c>
    </row>
    <row r="84" spans="2:12" ht="13.5" customHeight="1">
      <c r="C84" s="23" t="s">
        <v>15</v>
      </c>
      <c r="D84" s="61" t="s">
        <v>10</v>
      </c>
      <c r="E84" s="62">
        <f>SUM(E79:E83)</f>
        <v>0</v>
      </c>
      <c r="F84" s="62">
        <f>SUM(F79:F83)</f>
        <v>0</v>
      </c>
      <c r="G84" s="62">
        <f t="shared" si="38"/>
        <v>0</v>
      </c>
      <c r="H84" s="62">
        <f>SUM(H79:H83)</f>
        <v>0</v>
      </c>
      <c r="I84" s="72"/>
      <c r="J84" s="72"/>
      <c r="L84" s="24" t="str">
        <f t="shared" si="36"/>
        <v/>
      </c>
    </row>
    <row r="85" spans="2:12" ht="14.25" customHeight="1">
      <c r="C85" s="70"/>
      <c r="D85" s="71"/>
      <c r="E85" s="72"/>
      <c r="F85" s="72"/>
      <c r="G85" s="72"/>
      <c r="H85" s="72"/>
      <c r="I85" s="72"/>
      <c r="J85" s="72"/>
      <c r="L85" s="24"/>
    </row>
    <row r="86" spans="2:12" ht="14.25" customHeight="1">
      <c r="C86" s="70"/>
      <c r="D86" s="71"/>
      <c r="E86" s="72"/>
      <c r="F86" s="72"/>
      <c r="G86" s="72"/>
      <c r="H86" s="72"/>
      <c r="I86" s="72"/>
      <c r="J86" s="72"/>
      <c r="L86" s="24"/>
    </row>
    <row r="87" spans="2:12" ht="14.25" customHeight="1">
      <c r="B87" s="88" t="s">
        <v>75</v>
      </c>
      <c r="C87" s="6"/>
      <c r="D87" s="71"/>
      <c r="E87" s="72"/>
      <c r="F87" s="72"/>
      <c r="G87" s="72"/>
      <c r="H87" s="72"/>
      <c r="I87" s="72"/>
      <c r="J87" s="72"/>
      <c r="L87" s="24"/>
    </row>
    <row r="88" spans="2:12" ht="14.25" customHeight="1">
      <c r="C88" s="6" t="s">
        <v>69</v>
      </c>
      <c r="D88" s="71"/>
      <c r="E88" s="72"/>
      <c r="F88" s="72"/>
      <c r="G88" s="72"/>
      <c r="H88" s="72"/>
      <c r="I88" s="72"/>
      <c r="J88" s="72"/>
      <c r="L88" s="24"/>
    </row>
    <row r="89" spans="2:12" ht="14.25" customHeight="1">
      <c r="C89" s="8"/>
      <c r="E89" s="8" t="s">
        <v>59</v>
      </c>
    </row>
    <row r="90" spans="2:12" ht="14.25" customHeight="1">
      <c r="C90" s="137" t="s">
        <v>73</v>
      </c>
      <c r="D90" s="137"/>
      <c r="E90" s="135" t="s">
        <v>70</v>
      </c>
      <c r="F90" s="135" t="s">
        <v>71</v>
      </c>
      <c r="G90" s="135" t="s">
        <v>72</v>
      </c>
    </row>
    <row r="91" spans="2:12" ht="51.75" customHeight="1">
      <c r="C91" s="137"/>
      <c r="D91" s="137"/>
      <c r="E91" s="135"/>
      <c r="F91" s="136"/>
      <c r="G91" s="136"/>
    </row>
    <row r="92" spans="2:12" ht="14.25" customHeight="1">
      <c r="C92" s="138" t="s">
        <v>64</v>
      </c>
      <c r="D92" s="138"/>
      <c r="E92" s="77">
        <f>E60</f>
        <v>0</v>
      </c>
      <c r="F92" s="77">
        <f>F60</f>
        <v>0</v>
      </c>
      <c r="G92" s="93"/>
    </row>
    <row r="93" spans="2:12" ht="14.25" customHeight="1">
      <c r="C93" s="138" t="s">
        <v>65</v>
      </c>
      <c r="D93" s="138"/>
      <c r="E93" s="77">
        <f>E66</f>
        <v>0</v>
      </c>
      <c r="F93" s="77">
        <f>F66</f>
        <v>0</v>
      </c>
      <c r="G93" s="93"/>
    </row>
    <row r="94" spans="2:12" ht="14.25" customHeight="1">
      <c r="C94" s="138" t="s">
        <v>66</v>
      </c>
      <c r="D94" s="138"/>
      <c r="E94" s="77">
        <f>E72</f>
        <v>0</v>
      </c>
      <c r="F94" s="77">
        <f>F72</f>
        <v>0</v>
      </c>
      <c r="G94" s="93"/>
    </row>
    <row r="95" spans="2:12" ht="14.25" customHeight="1">
      <c r="C95" s="138" t="s">
        <v>67</v>
      </c>
      <c r="D95" s="138"/>
      <c r="E95" s="77">
        <f>E78</f>
        <v>0</v>
      </c>
      <c r="F95" s="93"/>
      <c r="G95" s="93"/>
    </row>
    <row r="96" spans="2:12" ht="14.25" customHeight="1"/>
    <row r="97" spans="3:7">
      <c r="C97" s="2" t="s">
        <v>79</v>
      </c>
    </row>
    <row r="98" spans="3:7">
      <c r="C98" s="132"/>
      <c r="D98" s="132"/>
      <c r="E98" s="96" t="s">
        <v>80</v>
      </c>
      <c r="F98" s="96" t="s">
        <v>78</v>
      </c>
      <c r="G98" s="96" t="s">
        <v>72</v>
      </c>
    </row>
    <row r="99" spans="3:7" ht="51" customHeight="1">
      <c r="C99" s="133"/>
      <c r="D99" s="134"/>
      <c r="E99" s="93"/>
      <c r="F99" s="93"/>
      <c r="G99" s="77">
        <f>G84</f>
        <v>0</v>
      </c>
    </row>
  </sheetData>
  <sheetProtection algorithmName="SHA-512" hashValue="DJPlisAZOUYxCPvHi9U9QGtLBteALSDkIWHdi+3lN9rVTQC5KdHsI0p0WF0q8bCYCUHgQy2uQmeBsKlEJTvxdg==" saltValue="6fO5VZh6JmD2MH0lVTfIJQ==" spinCount="100000" sheet="1" formatCells="0" formatColumns="0" formatRows="0" insertColumns="0" insertRows="0" insertHyperlinks="0"/>
  <mergeCells count="10">
    <mergeCell ref="C98:D98"/>
    <mergeCell ref="C99:D99"/>
    <mergeCell ref="F90:F91"/>
    <mergeCell ref="G90:G91"/>
    <mergeCell ref="C90:D91"/>
    <mergeCell ref="C95:D95"/>
    <mergeCell ref="C93:D93"/>
    <mergeCell ref="C94:D94"/>
    <mergeCell ref="C92:D92"/>
    <mergeCell ref="E90:E91"/>
  </mergeCells>
  <phoneticPr fontId="3"/>
  <conditionalFormatting sqref="F95">
    <cfRule type="containsText" dxfId="3" priority="5" operator="containsText" text="エラー">
      <formula>NOT(ISERROR(SEARCH("エラー",F95)))</formula>
    </cfRule>
  </conditionalFormatting>
  <conditionalFormatting sqref="G92:G95 E99:F99">
    <cfRule type="containsText" dxfId="2" priority="1" operator="containsText" text="エラー">
      <formula>NOT(ISERROR(SEARCH("エラー",E92)))</formula>
    </cfRule>
  </conditionalFormatting>
  <dataValidations count="1">
    <dataValidation type="list" allowBlank="1" showInputMessage="1" showErrorMessage="1" sqref="C7" xr:uid="{9D591D48-76BF-4D3B-8BDB-5EA71DAD7EDC}">
      <formula1>"大企業,中小企業等"</formula1>
    </dataValidation>
  </dataValidations>
  <pageMargins left="0.70866141732283472" right="0.70866141732283472" top="0.74803149606299213" bottom="0.74803149606299213" header="0.31496062992125984" footer="0.31496062992125984"/>
  <pageSetup paperSize="8" scale="64" orientation="landscape" r:id="rId1"/>
  <rowBreaks count="1" manualBreakCount="1">
    <brk id="51" max="16383" man="1"/>
  </rowBreaks>
  <colBreaks count="2" manualBreakCount="2">
    <brk id="11" max="1048575" man="1"/>
    <brk id="20"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B4CB47-0E2A-4870-BCB7-5DB92A162380}">
  <sheetPr>
    <pageSetUpPr fitToPage="1"/>
  </sheetPr>
  <dimension ref="A1:V28"/>
  <sheetViews>
    <sheetView showGridLines="0" view="pageBreakPreview" zoomScaleNormal="100" zoomScaleSheetLayoutView="100" workbookViewId="0"/>
  </sheetViews>
  <sheetFormatPr defaultColWidth="9" defaultRowHeight="13.2"/>
  <cols>
    <col min="1" max="1" width="3.59765625" style="1" customWidth="1"/>
    <col min="2" max="2" width="5.59765625" style="1" bestFit="1" customWidth="1"/>
    <col min="3" max="4" width="15.59765625" style="1" customWidth="1"/>
    <col min="5" max="5" width="5.59765625" style="1" customWidth="1"/>
    <col min="6" max="7" width="15.59765625" style="1" customWidth="1"/>
    <col min="8" max="19" width="11.19921875" style="1" customWidth="1"/>
    <col min="20" max="16384" width="9" style="1"/>
  </cols>
  <sheetData>
    <row r="1" spans="1:22">
      <c r="A1" s="78" t="s">
        <v>62</v>
      </c>
    </row>
    <row r="3" spans="1:22" ht="26.4">
      <c r="A3" s="100" t="s">
        <v>82</v>
      </c>
      <c r="B3" s="101"/>
      <c r="C3" s="101"/>
      <c r="D3" s="101"/>
      <c r="E3" s="101"/>
      <c r="F3" s="101"/>
      <c r="G3" s="101"/>
      <c r="H3" s="101"/>
      <c r="I3" s="101"/>
      <c r="J3" s="101"/>
      <c r="K3" s="101"/>
      <c r="L3" s="101"/>
      <c r="M3" s="101"/>
      <c r="N3" s="101"/>
      <c r="O3" s="101"/>
      <c r="P3" s="101"/>
      <c r="Q3" s="101"/>
    </row>
    <row r="4" spans="1:22">
      <c r="A4" s="79"/>
      <c r="B4" s="79" t="s">
        <v>64</v>
      </c>
      <c r="C4" s="80"/>
      <c r="D4" s="80"/>
      <c r="E4" s="80"/>
      <c r="F4" s="80"/>
      <c r="G4" s="80"/>
      <c r="H4" s="80"/>
      <c r="I4" s="80"/>
      <c r="J4" s="80"/>
      <c r="K4" s="80"/>
      <c r="L4" s="80"/>
      <c r="M4" s="80"/>
      <c r="N4" s="80"/>
      <c r="O4" s="80"/>
      <c r="P4" s="80"/>
      <c r="Q4" s="80"/>
    </row>
    <row r="5" spans="1:22" ht="13.8" thickBot="1">
      <c r="A5" s="80"/>
      <c r="B5" s="80"/>
      <c r="C5" s="80"/>
      <c r="D5" s="80"/>
      <c r="E5" s="80"/>
      <c r="F5" s="80"/>
      <c r="G5" s="80"/>
      <c r="H5" s="80"/>
      <c r="I5" s="80"/>
      <c r="J5" s="80"/>
      <c r="K5" s="80"/>
      <c r="L5" s="80"/>
      <c r="M5" s="80"/>
      <c r="N5" s="80"/>
      <c r="O5" s="80"/>
      <c r="P5" s="80"/>
      <c r="Q5" s="80"/>
      <c r="R5" s="8" t="s">
        <v>59</v>
      </c>
    </row>
    <row r="6" spans="1:22">
      <c r="A6" s="80"/>
      <c r="B6" s="140" t="s">
        <v>58</v>
      </c>
      <c r="C6" s="140" t="s">
        <v>60</v>
      </c>
      <c r="D6" s="140" t="s">
        <v>57</v>
      </c>
      <c r="E6" s="140" t="s">
        <v>56</v>
      </c>
      <c r="F6" s="140" t="s">
        <v>55</v>
      </c>
      <c r="G6" s="139" t="s">
        <v>83</v>
      </c>
      <c r="H6" s="102" t="s">
        <v>84</v>
      </c>
      <c r="I6" s="103"/>
      <c r="J6" s="102" t="s">
        <v>85</v>
      </c>
      <c r="K6" s="103"/>
      <c r="L6" s="102" t="s">
        <v>86</v>
      </c>
      <c r="M6" s="103"/>
      <c r="N6" s="102" t="s">
        <v>87</v>
      </c>
      <c r="O6" s="103"/>
      <c r="P6" s="102" t="s">
        <v>88</v>
      </c>
      <c r="Q6" s="103"/>
      <c r="R6" s="104" t="s">
        <v>54</v>
      </c>
      <c r="S6" s="105"/>
    </row>
    <row r="7" spans="1:22" ht="52.8">
      <c r="A7" s="80"/>
      <c r="B7" s="140"/>
      <c r="C7" s="140"/>
      <c r="D7" s="140"/>
      <c r="E7" s="140"/>
      <c r="F7" s="140"/>
      <c r="G7" s="139"/>
      <c r="H7" s="106" t="s">
        <v>89</v>
      </c>
      <c r="I7" s="82" t="s">
        <v>90</v>
      </c>
      <c r="J7" s="106" t="s">
        <v>89</v>
      </c>
      <c r="K7" s="82" t="s">
        <v>90</v>
      </c>
      <c r="L7" s="106" t="s">
        <v>89</v>
      </c>
      <c r="M7" s="82" t="s">
        <v>90</v>
      </c>
      <c r="N7" s="106" t="s">
        <v>89</v>
      </c>
      <c r="O7" s="82" t="s">
        <v>90</v>
      </c>
      <c r="P7" s="106" t="s">
        <v>89</v>
      </c>
      <c r="Q7" s="82" t="s">
        <v>90</v>
      </c>
      <c r="R7" s="106" t="s">
        <v>89</v>
      </c>
      <c r="S7" s="107" t="s">
        <v>90</v>
      </c>
    </row>
    <row r="8" spans="1:22" ht="30" customHeight="1">
      <c r="A8" s="80"/>
      <c r="B8" s="68">
        <v>1</v>
      </c>
      <c r="C8" s="68"/>
      <c r="D8" s="68"/>
      <c r="E8" s="69"/>
      <c r="F8" s="68"/>
      <c r="G8" s="108"/>
      <c r="H8" s="109"/>
      <c r="I8" s="67"/>
      <c r="J8" s="109"/>
      <c r="K8" s="67"/>
      <c r="L8" s="109"/>
      <c r="M8" s="67"/>
      <c r="N8" s="109"/>
      <c r="O8" s="67"/>
      <c r="P8" s="109"/>
      <c r="Q8" s="67"/>
      <c r="R8" s="110">
        <f>H8+J8+L8+N8+P8</f>
        <v>0</v>
      </c>
      <c r="S8" s="111">
        <f>I8+K8+M8+O8+Q8</f>
        <v>0</v>
      </c>
    </row>
    <row r="9" spans="1:22" ht="30" customHeight="1">
      <c r="A9" s="80"/>
      <c r="B9" s="68">
        <v>2</v>
      </c>
      <c r="C9" s="68"/>
      <c r="D9" s="68"/>
      <c r="E9" s="69"/>
      <c r="F9" s="68"/>
      <c r="G9" s="108"/>
      <c r="H9" s="109"/>
      <c r="I9" s="67"/>
      <c r="J9" s="109"/>
      <c r="K9" s="67"/>
      <c r="L9" s="109"/>
      <c r="M9" s="67"/>
      <c r="N9" s="109"/>
      <c r="O9" s="67"/>
      <c r="P9" s="109"/>
      <c r="Q9" s="67"/>
      <c r="R9" s="110">
        <f>H9+J9+L9+N9+P9</f>
        <v>0</v>
      </c>
      <c r="S9" s="111">
        <f t="shared" ref="R9:S22" si="0">I9+K9+M9+O9+Q9</f>
        <v>0</v>
      </c>
    </row>
    <row r="10" spans="1:22" ht="30" customHeight="1">
      <c r="A10" s="80"/>
      <c r="B10" s="68">
        <v>3</v>
      </c>
      <c r="C10" s="68"/>
      <c r="D10" s="68"/>
      <c r="E10" s="69"/>
      <c r="F10" s="68"/>
      <c r="G10" s="108"/>
      <c r="H10" s="109"/>
      <c r="I10" s="67"/>
      <c r="J10" s="109"/>
      <c r="K10" s="67"/>
      <c r="L10" s="109"/>
      <c r="M10" s="67"/>
      <c r="N10" s="109"/>
      <c r="O10" s="67"/>
      <c r="P10" s="109"/>
      <c r="Q10" s="67"/>
      <c r="R10" s="110">
        <f>H10+J10+L10+N10+P10</f>
        <v>0</v>
      </c>
      <c r="S10" s="111">
        <f t="shared" si="0"/>
        <v>0</v>
      </c>
    </row>
    <row r="11" spans="1:22" ht="30" customHeight="1">
      <c r="A11" s="80"/>
      <c r="B11" s="68">
        <v>4</v>
      </c>
      <c r="C11" s="68"/>
      <c r="D11" s="68"/>
      <c r="E11" s="69"/>
      <c r="F11" s="68"/>
      <c r="G11" s="108"/>
      <c r="H11" s="109"/>
      <c r="I11" s="67"/>
      <c r="J11" s="109"/>
      <c r="K11" s="67"/>
      <c r="L11" s="109"/>
      <c r="M11" s="67"/>
      <c r="N11" s="109"/>
      <c r="O11" s="67"/>
      <c r="P11" s="109"/>
      <c r="Q11" s="67"/>
      <c r="R11" s="110">
        <f>H11+J11+L11+N11+P11</f>
        <v>0</v>
      </c>
      <c r="S11" s="111">
        <f t="shared" si="0"/>
        <v>0</v>
      </c>
    </row>
    <row r="12" spans="1:22" ht="30" customHeight="1">
      <c r="A12" s="80"/>
      <c r="B12" s="68">
        <v>5</v>
      </c>
      <c r="C12" s="68"/>
      <c r="D12" s="68"/>
      <c r="E12" s="69"/>
      <c r="F12" s="68"/>
      <c r="G12" s="108"/>
      <c r="H12" s="109"/>
      <c r="I12" s="67"/>
      <c r="J12" s="109"/>
      <c r="K12" s="67"/>
      <c r="L12" s="109"/>
      <c r="M12" s="67"/>
      <c r="N12" s="109"/>
      <c r="O12" s="67"/>
      <c r="P12" s="109"/>
      <c r="Q12" s="67"/>
      <c r="R12" s="110">
        <f>H12+J12+L12+N12+P12</f>
        <v>0</v>
      </c>
      <c r="S12" s="111">
        <f t="shared" si="0"/>
        <v>0</v>
      </c>
    </row>
    <row r="13" spans="1:22" ht="30" customHeight="1">
      <c r="A13" s="80"/>
      <c r="B13" s="68">
        <v>6</v>
      </c>
      <c r="C13" s="68"/>
      <c r="D13" s="68"/>
      <c r="E13" s="69"/>
      <c r="F13" s="68"/>
      <c r="G13" s="108"/>
      <c r="H13" s="109"/>
      <c r="I13" s="67"/>
      <c r="J13" s="109"/>
      <c r="K13" s="67"/>
      <c r="L13" s="109"/>
      <c r="M13" s="67"/>
      <c r="N13" s="109"/>
      <c r="O13" s="67"/>
      <c r="P13" s="109"/>
      <c r="Q13" s="67"/>
      <c r="R13" s="110">
        <f t="shared" si="0"/>
        <v>0</v>
      </c>
      <c r="S13" s="111">
        <f t="shared" si="0"/>
        <v>0</v>
      </c>
      <c r="V13"/>
    </row>
    <row r="14" spans="1:22" ht="30" customHeight="1">
      <c r="A14" s="80"/>
      <c r="B14" s="68">
        <v>7</v>
      </c>
      <c r="C14" s="68"/>
      <c r="D14" s="68"/>
      <c r="E14" s="69"/>
      <c r="F14" s="68"/>
      <c r="G14" s="108"/>
      <c r="H14" s="109"/>
      <c r="I14" s="67"/>
      <c r="J14" s="109"/>
      <c r="K14" s="67"/>
      <c r="L14" s="109"/>
      <c r="M14" s="67"/>
      <c r="N14" s="109"/>
      <c r="O14" s="67"/>
      <c r="P14" s="109"/>
      <c r="Q14" s="67"/>
      <c r="R14" s="110">
        <f t="shared" si="0"/>
        <v>0</v>
      </c>
      <c r="S14" s="111">
        <f t="shared" si="0"/>
        <v>0</v>
      </c>
      <c r="V14"/>
    </row>
    <row r="15" spans="1:22" ht="30" customHeight="1">
      <c r="A15" s="80"/>
      <c r="B15" s="68">
        <v>8</v>
      </c>
      <c r="C15" s="68"/>
      <c r="D15" s="68"/>
      <c r="E15" s="69"/>
      <c r="F15" s="68"/>
      <c r="G15" s="108"/>
      <c r="H15" s="109"/>
      <c r="I15" s="67"/>
      <c r="J15" s="109"/>
      <c r="K15" s="67"/>
      <c r="L15" s="109"/>
      <c r="M15" s="67"/>
      <c r="N15" s="109"/>
      <c r="O15" s="67"/>
      <c r="P15" s="109"/>
      <c r="Q15" s="67"/>
      <c r="R15" s="110">
        <f t="shared" si="0"/>
        <v>0</v>
      </c>
      <c r="S15" s="111">
        <f t="shared" si="0"/>
        <v>0</v>
      </c>
      <c r="V15"/>
    </row>
    <row r="16" spans="1:22" ht="30" customHeight="1">
      <c r="A16" s="80"/>
      <c r="B16" s="68">
        <v>9</v>
      </c>
      <c r="C16" s="68"/>
      <c r="D16" s="68"/>
      <c r="E16" s="69"/>
      <c r="F16" s="68"/>
      <c r="G16" s="108"/>
      <c r="H16" s="109"/>
      <c r="I16" s="67"/>
      <c r="J16" s="109"/>
      <c r="K16" s="67"/>
      <c r="L16" s="109"/>
      <c r="M16" s="67"/>
      <c r="N16" s="109"/>
      <c r="O16" s="67"/>
      <c r="P16" s="109"/>
      <c r="Q16" s="67"/>
      <c r="R16" s="110">
        <f t="shared" si="0"/>
        <v>0</v>
      </c>
      <c r="S16" s="111">
        <f t="shared" si="0"/>
        <v>0</v>
      </c>
      <c r="V16"/>
    </row>
    <row r="17" spans="1:22" ht="30" customHeight="1">
      <c r="A17" s="80"/>
      <c r="B17" s="68">
        <v>10</v>
      </c>
      <c r="C17" s="68"/>
      <c r="D17" s="68"/>
      <c r="E17" s="69"/>
      <c r="F17" s="68"/>
      <c r="G17" s="108"/>
      <c r="H17" s="109"/>
      <c r="I17" s="67"/>
      <c r="J17" s="109"/>
      <c r="K17" s="67"/>
      <c r="L17" s="109"/>
      <c r="M17" s="67"/>
      <c r="N17" s="109"/>
      <c r="O17" s="67"/>
      <c r="P17" s="109"/>
      <c r="Q17" s="67"/>
      <c r="R17" s="110">
        <f t="shared" si="0"/>
        <v>0</v>
      </c>
      <c r="S17" s="111">
        <f t="shared" si="0"/>
        <v>0</v>
      </c>
      <c r="V17"/>
    </row>
    <row r="18" spans="1:22" ht="30" customHeight="1">
      <c r="A18" s="80"/>
      <c r="B18" s="68">
        <v>11</v>
      </c>
      <c r="C18" s="68"/>
      <c r="D18" s="68"/>
      <c r="E18" s="69"/>
      <c r="F18" s="68"/>
      <c r="G18" s="108"/>
      <c r="H18" s="109"/>
      <c r="I18" s="67"/>
      <c r="J18" s="109"/>
      <c r="K18" s="67"/>
      <c r="L18" s="109"/>
      <c r="M18" s="67"/>
      <c r="N18" s="109"/>
      <c r="O18" s="67"/>
      <c r="P18" s="109"/>
      <c r="Q18" s="67"/>
      <c r="R18" s="110">
        <f t="shared" si="0"/>
        <v>0</v>
      </c>
      <c r="S18" s="111">
        <f t="shared" si="0"/>
        <v>0</v>
      </c>
      <c r="V18"/>
    </row>
    <row r="19" spans="1:22" ht="30" customHeight="1">
      <c r="A19" s="80"/>
      <c r="B19" s="68">
        <v>12</v>
      </c>
      <c r="C19" s="68"/>
      <c r="D19" s="68"/>
      <c r="E19" s="69"/>
      <c r="F19" s="68"/>
      <c r="G19" s="108"/>
      <c r="H19" s="109"/>
      <c r="I19" s="67"/>
      <c r="J19" s="109"/>
      <c r="K19" s="67"/>
      <c r="L19" s="109"/>
      <c r="M19" s="67"/>
      <c r="N19" s="109"/>
      <c r="O19" s="67"/>
      <c r="P19" s="109"/>
      <c r="Q19" s="67"/>
      <c r="R19" s="110">
        <f t="shared" si="0"/>
        <v>0</v>
      </c>
      <c r="S19" s="111">
        <f t="shared" si="0"/>
        <v>0</v>
      </c>
      <c r="V19"/>
    </row>
    <row r="20" spans="1:22" ht="30" customHeight="1">
      <c r="A20" s="80"/>
      <c r="B20" s="68">
        <v>13</v>
      </c>
      <c r="C20" s="68"/>
      <c r="D20" s="68"/>
      <c r="E20" s="69"/>
      <c r="F20" s="68"/>
      <c r="G20" s="108"/>
      <c r="H20" s="109"/>
      <c r="I20" s="67"/>
      <c r="J20" s="109"/>
      <c r="K20" s="67"/>
      <c r="L20" s="109"/>
      <c r="M20" s="67"/>
      <c r="N20" s="109"/>
      <c r="O20" s="67"/>
      <c r="P20" s="109"/>
      <c r="Q20" s="67"/>
      <c r="R20" s="110">
        <f t="shared" si="0"/>
        <v>0</v>
      </c>
      <c r="S20" s="111">
        <f t="shared" si="0"/>
        <v>0</v>
      </c>
      <c r="V20"/>
    </row>
    <row r="21" spans="1:22" ht="30" customHeight="1">
      <c r="A21" s="80"/>
      <c r="B21" s="68">
        <v>14</v>
      </c>
      <c r="C21" s="68"/>
      <c r="D21" s="68"/>
      <c r="E21" s="69"/>
      <c r="F21" s="68"/>
      <c r="G21" s="108"/>
      <c r="H21" s="109"/>
      <c r="I21" s="67"/>
      <c r="J21" s="109"/>
      <c r="K21" s="67"/>
      <c r="L21" s="109"/>
      <c r="M21" s="67"/>
      <c r="N21" s="109"/>
      <c r="O21" s="67"/>
      <c r="P21" s="109"/>
      <c r="Q21" s="67"/>
      <c r="R21" s="110">
        <f t="shared" si="0"/>
        <v>0</v>
      </c>
      <c r="S21" s="111">
        <f t="shared" si="0"/>
        <v>0</v>
      </c>
      <c r="V21"/>
    </row>
    <row r="22" spans="1:22" ht="30" customHeight="1">
      <c r="A22" s="80"/>
      <c r="B22" s="68">
        <v>15</v>
      </c>
      <c r="C22" s="68"/>
      <c r="D22" s="68"/>
      <c r="E22" s="69"/>
      <c r="F22" s="68"/>
      <c r="G22" s="108"/>
      <c r="H22" s="109"/>
      <c r="I22" s="67"/>
      <c r="J22" s="109"/>
      <c r="K22" s="67"/>
      <c r="L22" s="109"/>
      <c r="M22" s="67"/>
      <c r="N22" s="109"/>
      <c r="O22" s="67"/>
      <c r="P22" s="109"/>
      <c r="Q22" s="67"/>
      <c r="R22" s="110">
        <f t="shared" si="0"/>
        <v>0</v>
      </c>
      <c r="S22" s="111">
        <f t="shared" si="0"/>
        <v>0</v>
      </c>
      <c r="V22"/>
    </row>
    <row r="23" spans="1:22" ht="18.600000000000001" thickBot="1">
      <c r="A23" s="80"/>
      <c r="B23" s="80" t="s">
        <v>53</v>
      </c>
      <c r="C23" s="80"/>
      <c r="D23" s="80"/>
      <c r="E23" s="80"/>
      <c r="F23" s="80"/>
      <c r="G23" s="112" t="s">
        <v>91</v>
      </c>
      <c r="H23" s="83">
        <f>SUM(H8:H22)</f>
        <v>0</v>
      </c>
      <c r="I23" s="84">
        <f>SUM(I8:I22)</f>
        <v>0</v>
      </c>
      <c r="J23" s="83">
        <f t="shared" ref="J23:Q23" si="1">SUM(J8:J22)</f>
        <v>0</v>
      </c>
      <c r="K23" s="84">
        <f t="shared" si="1"/>
        <v>0</v>
      </c>
      <c r="L23" s="83">
        <f t="shared" si="1"/>
        <v>0</v>
      </c>
      <c r="M23" s="84">
        <f t="shared" si="1"/>
        <v>0</v>
      </c>
      <c r="N23" s="83">
        <f t="shared" si="1"/>
        <v>0</v>
      </c>
      <c r="O23" s="84">
        <f t="shared" si="1"/>
        <v>0</v>
      </c>
      <c r="P23" s="83">
        <f t="shared" si="1"/>
        <v>0</v>
      </c>
      <c r="Q23" s="84">
        <f t="shared" si="1"/>
        <v>0</v>
      </c>
      <c r="R23" s="110">
        <f>H23+J23+L23+N23+P23</f>
        <v>0</v>
      </c>
      <c r="S23" s="111">
        <f>I23+K23+M23+O23+Q23</f>
        <v>0</v>
      </c>
      <c r="V23"/>
    </row>
    <row r="24" spans="1:22" ht="30" customHeight="1">
      <c r="A24" s="80"/>
      <c r="B24" s="1" t="s">
        <v>52</v>
      </c>
      <c r="C24" s="80"/>
      <c r="D24" s="80"/>
      <c r="E24" s="80"/>
      <c r="F24" s="80"/>
      <c r="G24" s="113"/>
      <c r="H24" s="85"/>
      <c r="I24" s="85"/>
      <c r="J24" s="85"/>
      <c r="K24" s="85"/>
      <c r="L24" s="85"/>
      <c r="M24" s="85"/>
      <c r="N24" s="85"/>
      <c r="O24" s="85"/>
      <c r="P24" s="85"/>
      <c r="Q24" s="85"/>
      <c r="R24" s="85"/>
      <c r="S24" s="85"/>
      <c r="V24"/>
    </row>
    <row r="25" spans="1:22">
      <c r="B25" s="1" t="s">
        <v>51</v>
      </c>
    </row>
    <row r="26" spans="1:22" ht="13.8" thickBot="1"/>
    <row r="27" spans="1:22" ht="13.8" thickBot="1">
      <c r="G27" s="130" t="s">
        <v>109</v>
      </c>
      <c r="H27" s="131">
        <f>別添１_経費明細!E55</f>
        <v>0</v>
      </c>
      <c r="I27" s="131">
        <f>別添１_経費明細!F55</f>
        <v>0</v>
      </c>
      <c r="J27" s="131">
        <f>別添１_経費明細!E56</f>
        <v>0</v>
      </c>
      <c r="K27" s="131">
        <f>別添１_経費明細!F56</f>
        <v>0</v>
      </c>
      <c r="L27" s="131">
        <f>別添１_経費明細!E57</f>
        <v>0</v>
      </c>
      <c r="M27" s="131">
        <f>別添１_経費明細!F57</f>
        <v>0</v>
      </c>
      <c r="N27" s="131">
        <f>別添１_経費明細!E58</f>
        <v>0</v>
      </c>
      <c r="O27" s="131">
        <f>別添１_経費明細!F58</f>
        <v>0</v>
      </c>
      <c r="P27" s="131">
        <f>別添１_経費明細!E59</f>
        <v>0</v>
      </c>
      <c r="Q27" s="131">
        <f>別添１_経費明細!F59</f>
        <v>0</v>
      </c>
      <c r="R27" s="86"/>
      <c r="S27" s="86"/>
    </row>
    <row r="28" spans="1:22" ht="113.25" customHeight="1">
      <c r="H28" s="114" t="str">
        <f>IF(H23=H27,"","↑別添１の間接補助事業に要する経費と一致しません。")</f>
        <v/>
      </c>
      <c r="I28" s="114" t="str">
        <f t="shared" ref="I28:Q28" si="2">IF(I23=I27,"","↑別添１の間接補助事業に要する経費と一致しません。")</f>
        <v/>
      </c>
      <c r="J28" s="114" t="str">
        <f t="shared" si="2"/>
        <v/>
      </c>
      <c r="K28" s="114" t="str">
        <f t="shared" si="2"/>
        <v/>
      </c>
      <c r="L28" s="114" t="str">
        <f t="shared" si="2"/>
        <v/>
      </c>
      <c r="M28" s="114" t="str">
        <f t="shared" si="2"/>
        <v/>
      </c>
      <c r="N28" s="114" t="str">
        <f t="shared" si="2"/>
        <v/>
      </c>
      <c r="O28" s="114" t="str">
        <f>IF(O23=O27,"","↑別添１の間接補助事業に要する経費と一致しません。")</f>
        <v/>
      </c>
      <c r="P28" s="114" t="str">
        <f t="shared" si="2"/>
        <v/>
      </c>
      <c r="Q28" s="114" t="str">
        <f t="shared" si="2"/>
        <v/>
      </c>
      <c r="R28" s="87"/>
      <c r="S28" s="87"/>
    </row>
  </sheetData>
  <sheetProtection algorithmName="SHA-512" hashValue="rRfRvhhD0yTzTxVVKs4O6pM4WDG055HFbZ33J5zhpx3mbA41yXS0rPW6AWzRLpzufOTRzoGZG7FW9B4Lpb0DJQ==" saltValue="mqfvc0W1ulU0JHzNk2SJGg==" spinCount="100000" sheet="1" formatCells="0" formatColumns="0" formatRows="0" insertColumns="0" insertRows="0" insertHyperlinks="0"/>
  <mergeCells count="6">
    <mergeCell ref="G6:G7"/>
    <mergeCell ref="B6:B7"/>
    <mergeCell ref="C6:C7"/>
    <mergeCell ref="D6:D7"/>
    <mergeCell ref="E6:E7"/>
    <mergeCell ref="F6:F7"/>
  </mergeCells>
  <phoneticPr fontId="3"/>
  <pageMargins left="0.70866141732283472" right="0.70866141732283472" top="0.74803149606299213" bottom="0.74803149606299213" header="0.31496062992125984" footer="0.31496062992125984"/>
  <pageSetup paperSize="9" scale="57"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24F9ED-D00C-4E24-AB4D-5E5E56888DA9}">
  <sheetPr>
    <pageSetUpPr fitToPage="1"/>
  </sheetPr>
  <dimension ref="A1:V28"/>
  <sheetViews>
    <sheetView showGridLines="0" view="pageBreakPreview" zoomScaleNormal="100" zoomScaleSheetLayoutView="100" workbookViewId="0"/>
  </sheetViews>
  <sheetFormatPr defaultColWidth="9" defaultRowHeight="13.2"/>
  <cols>
    <col min="1" max="1" width="3.59765625" style="1" customWidth="1"/>
    <col min="2" max="2" width="5.59765625" style="1" bestFit="1" customWidth="1"/>
    <col min="3" max="4" width="15.59765625" style="1" customWidth="1"/>
    <col min="5" max="5" width="5.59765625" style="1" customWidth="1"/>
    <col min="6" max="7" width="15.59765625" style="1" customWidth="1"/>
    <col min="8" max="19" width="11.19921875" style="1" customWidth="1"/>
    <col min="20" max="16384" width="9" style="1"/>
  </cols>
  <sheetData>
    <row r="1" spans="1:22">
      <c r="A1" s="78" t="s">
        <v>61</v>
      </c>
    </row>
    <row r="3" spans="1:22" ht="26.4">
      <c r="A3" s="100" t="s">
        <v>82</v>
      </c>
      <c r="B3" s="101"/>
      <c r="C3" s="101"/>
      <c r="D3" s="101"/>
      <c r="E3" s="101"/>
      <c r="F3" s="101"/>
      <c r="G3" s="101"/>
      <c r="H3" s="101"/>
      <c r="I3" s="101"/>
      <c r="J3" s="101"/>
      <c r="K3" s="101"/>
      <c r="L3" s="101"/>
      <c r="M3" s="101"/>
      <c r="N3" s="101"/>
      <c r="O3" s="101"/>
      <c r="P3" s="101"/>
      <c r="Q3" s="101"/>
    </row>
    <row r="4" spans="1:22">
      <c r="A4" s="79"/>
      <c r="B4" s="79" t="s">
        <v>12</v>
      </c>
      <c r="C4" s="80"/>
      <c r="D4" s="80"/>
      <c r="E4" s="80"/>
      <c r="F4" s="80"/>
      <c r="G4" s="80"/>
      <c r="H4" s="80"/>
      <c r="I4" s="80"/>
      <c r="J4" s="80"/>
      <c r="K4" s="80"/>
      <c r="L4" s="80"/>
      <c r="M4" s="80"/>
      <c r="N4" s="80"/>
      <c r="O4" s="80"/>
      <c r="P4" s="80"/>
      <c r="Q4" s="80"/>
    </row>
    <row r="5" spans="1:22" ht="13.8" thickBot="1">
      <c r="A5" s="80"/>
      <c r="B5" s="80"/>
      <c r="C5" s="80"/>
      <c r="D5" s="80"/>
      <c r="E5" s="80"/>
      <c r="F5" s="80"/>
      <c r="G5" s="80"/>
      <c r="H5" s="80"/>
      <c r="I5" s="80"/>
      <c r="J5" s="80"/>
      <c r="K5" s="80"/>
      <c r="L5" s="80"/>
      <c r="M5" s="80"/>
      <c r="N5" s="80"/>
      <c r="O5" s="80"/>
      <c r="P5" s="80"/>
      <c r="Q5" s="80"/>
      <c r="R5" s="8" t="s">
        <v>59</v>
      </c>
    </row>
    <row r="6" spans="1:22">
      <c r="A6" s="80"/>
      <c r="B6" s="140" t="s">
        <v>58</v>
      </c>
      <c r="C6" s="140" t="s">
        <v>60</v>
      </c>
      <c r="D6" s="140" t="s">
        <v>57</v>
      </c>
      <c r="E6" s="140" t="s">
        <v>56</v>
      </c>
      <c r="F6" s="140" t="s">
        <v>55</v>
      </c>
      <c r="G6" s="139" t="s">
        <v>83</v>
      </c>
      <c r="H6" s="102" t="s">
        <v>84</v>
      </c>
      <c r="I6" s="103"/>
      <c r="J6" s="102" t="s">
        <v>85</v>
      </c>
      <c r="K6" s="103"/>
      <c r="L6" s="102" t="s">
        <v>86</v>
      </c>
      <c r="M6" s="103"/>
      <c r="N6" s="102" t="s">
        <v>87</v>
      </c>
      <c r="O6" s="103"/>
      <c r="P6" s="102" t="s">
        <v>88</v>
      </c>
      <c r="Q6" s="103"/>
      <c r="R6" s="104" t="s">
        <v>54</v>
      </c>
      <c r="S6" s="105"/>
    </row>
    <row r="7" spans="1:22" ht="52.8">
      <c r="A7" s="80"/>
      <c r="B7" s="140"/>
      <c r="C7" s="140"/>
      <c r="D7" s="140"/>
      <c r="E7" s="140"/>
      <c r="F7" s="140"/>
      <c r="G7" s="139"/>
      <c r="H7" s="106" t="s">
        <v>89</v>
      </c>
      <c r="I7" s="82" t="s">
        <v>90</v>
      </c>
      <c r="J7" s="106" t="s">
        <v>89</v>
      </c>
      <c r="K7" s="82" t="s">
        <v>90</v>
      </c>
      <c r="L7" s="106" t="s">
        <v>89</v>
      </c>
      <c r="M7" s="82" t="s">
        <v>90</v>
      </c>
      <c r="N7" s="106" t="s">
        <v>89</v>
      </c>
      <c r="O7" s="82" t="s">
        <v>90</v>
      </c>
      <c r="P7" s="106" t="s">
        <v>89</v>
      </c>
      <c r="Q7" s="82" t="s">
        <v>90</v>
      </c>
      <c r="R7" s="106" t="s">
        <v>89</v>
      </c>
      <c r="S7" s="107" t="s">
        <v>90</v>
      </c>
    </row>
    <row r="8" spans="1:22" ht="30" customHeight="1">
      <c r="A8" s="80"/>
      <c r="B8" s="68">
        <v>1</v>
      </c>
      <c r="C8" s="68"/>
      <c r="D8" s="68"/>
      <c r="E8" s="69"/>
      <c r="F8" s="68"/>
      <c r="G8" s="108"/>
      <c r="H8" s="109"/>
      <c r="I8" s="67"/>
      <c r="J8" s="109"/>
      <c r="K8" s="67"/>
      <c r="L8" s="109"/>
      <c r="M8" s="67"/>
      <c r="N8" s="109"/>
      <c r="O8" s="67"/>
      <c r="P8" s="109"/>
      <c r="Q8" s="67"/>
      <c r="R8" s="110">
        <f t="shared" ref="R8:S23" si="0">H8+J8+L8+N8+P8</f>
        <v>0</v>
      </c>
      <c r="S8" s="111">
        <f t="shared" si="0"/>
        <v>0</v>
      </c>
    </row>
    <row r="9" spans="1:22" ht="30" customHeight="1">
      <c r="A9" s="80"/>
      <c r="B9" s="68">
        <v>2</v>
      </c>
      <c r="C9" s="68"/>
      <c r="D9" s="68"/>
      <c r="E9" s="69"/>
      <c r="F9" s="68"/>
      <c r="G9" s="108"/>
      <c r="H9" s="109"/>
      <c r="I9" s="67"/>
      <c r="J9" s="109"/>
      <c r="K9" s="67"/>
      <c r="L9" s="109"/>
      <c r="M9" s="67"/>
      <c r="N9" s="109"/>
      <c r="O9" s="67"/>
      <c r="P9" s="109"/>
      <c r="Q9" s="67"/>
      <c r="R9" s="110">
        <f t="shared" si="0"/>
        <v>0</v>
      </c>
      <c r="S9" s="111">
        <f t="shared" si="0"/>
        <v>0</v>
      </c>
    </row>
    <row r="10" spans="1:22" ht="30" customHeight="1">
      <c r="A10" s="80"/>
      <c r="B10" s="68">
        <v>3</v>
      </c>
      <c r="C10" s="68"/>
      <c r="D10" s="68"/>
      <c r="E10" s="69"/>
      <c r="F10" s="68"/>
      <c r="G10" s="108"/>
      <c r="H10" s="109"/>
      <c r="I10" s="67"/>
      <c r="J10" s="109"/>
      <c r="K10" s="67"/>
      <c r="L10" s="109"/>
      <c r="M10" s="67"/>
      <c r="N10" s="109"/>
      <c r="O10" s="67"/>
      <c r="P10" s="109"/>
      <c r="Q10" s="67"/>
      <c r="R10" s="110">
        <f t="shared" si="0"/>
        <v>0</v>
      </c>
      <c r="S10" s="111">
        <f t="shared" si="0"/>
        <v>0</v>
      </c>
    </row>
    <row r="11" spans="1:22" ht="30" customHeight="1">
      <c r="A11" s="80"/>
      <c r="B11" s="68">
        <v>4</v>
      </c>
      <c r="C11" s="68"/>
      <c r="D11" s="68"/>
      <c r="E11" s="69"/>
      <c r="F11" s="68"/>
      <c r="G11" s="108"/>
      <c r="H11" s="109"/>
      <c r="I11" s="67"/>
      <c r="J11" s="109"/>
      <c r="K11" s="67"/>
      <c r="L11" s="109"/>
      <c r="M11" s="67"/>
      <c r="N11" s="109"/>
      <c r="O11" s="67"/>
      <c r="P11" s="109"/>
      <c r="Q11" s="67"/>
      <c r="R11" s="110">
        <f t="shared" si="0"/>
        <v>0</v>
      </c>
      <c r="S11" s="111">
        <f t="shared" si="0"/>
        <v>0</v>
      </c>
    </row>
    <row r="12" spans="1:22" ht="30" customHeight="1">
      <c r="A12" s="80"/>
      <c r="B12" s="68">
        <v>5</v>
      </c>
      <c r="C12" s="68"/>
      <c r="D12" s="68"/>
      <c r="E12" s="69"/>
      <c r="F12" s="68"/>
      <c r="G12" s="108"/>
      <c r="H12" s="109"/>
      <c r="I12" s="67"/>
      <c r="J12" s="109"/>
      <c r="K12" s="67"/>
      <c r="L12" s="109"/>
      <c r="M12" s="67"/>
      <c r="N12" s="109"/>
      <c r="O12" s="67"/>
      <c r="P12" s="109"/>
      <c r="Q12" s="67"/>
      <c r="R12" s="110">
        <f t="shared" si="0"/>
        <v>0</v>
      </c>
      <c r="S12" s="111">
        <f t="shared" si="0"/>
        <v>0</v>
      </c>
    </row>
    <row r="13" spans="1:22" ht="30" customHeight="1">
      <c r="A13" s="80"/>
      <c r="B13" s="68">
        <v>6</v>
      </c>
      <c r="C13" s="68"/>
      <c r="D13" s="68"/>
      <c r="E13" s="69"/>
      <c r="F13" s="68"/>
      <c r="G13" s="108"/>
      <c r="H13" s="109"/>
      <c r="I13" s="67"/>
      <c r="J13" s="109"/>
      <c r="K13" s="67"/>
      <c r="L13" s="109"/>
      <c r="M13" s="67"/>
      <c r="N13" s="109"/>
      <c r="O13" s="67"/>
      <c r="P13" s="109"/>
      <c r="Q13" s="67"/>
      <c r="R13" s="110">
        <f t="shared" si="0"/>
        <v>0</v>
      </c>
      <c r="S13" s="111">
        <f t="shared" si="0"/>
        <v>0</v>
      </c>
      <c r="V13"/>
    </row>
    <row r="14" spans="1:22" ht="30" customHeight="1">
      <c r="A14" s="80"/>
      <c r="B14" s="68">
        <v>7</v>
      </c>
      <c r="C14" s="68"/>
      <c r="D14" s="68"/>
      <c r="E14" s="69"/>
      <c r="F14" s="68"/>
      <c r="G14" s="108"/>
      <c r="H14" s="109"/>
      <c r="I14" s="67"/>
      <c r="J14" s="109"/>
      <c r="K14" s="67"/>
      <c r="L14" s="109"/>
      <c r="M14" s="67"/>
      <c r="N14" s="109"/>
      <c r="O14" s="67"/>
      <c r="P14" s="109"/>
      <c r="Q14" s="67"/>
      <c r="R14" s="110">
        <f t="shared" si="0"/>
        <v>0</v>
      </c>
      <c r="S14" s="111">
        <f t="shared" si="0"/>
        <v>0</v>
      </c>
      <c r="V14"/>
    </row>
    <row r="15" spans="1:22" ht="30" customHeight="1">
      <c r="A15" s="80"/>
      <c r="B15" s="68">
        <v>8</v>
      </c>
      <c r="C15" s="68"/>
      <c r="D15" s="68"/>
      <c r="E15" s="69"/>
      <c r="F15" s="68"/>
      <c r="G15" s="108"/>
      <c r="H15" s="109"/>
      <c r="I15" s="67"/>
      <c r="J15" s="109"/>
      <c r="K15" s="67"/>
      <c r="L15" s="109"/>
      <c r="M15" s="67"/>
      <c r="N15" s="109"/>
      <c r="O15" s="67"/>
      <c r="P15" s="109"/>
      <c r="Q15" s="67"/>
      <c r="R15" s="110">
        <f t="shared" si="0"/>
        <v>0</v>
      </c>
      <c r="S15" s="111">
        <f t="shared" si="0"/>
        <v>0</v>
      </c>
      <c r="V15"/>
    </row>
    <row r="16" spans="1:22" ht="30" customHeight="1">
      <c r="A16" s="80"/>
      <c r="B16" s="68">
        <v>9</v>
      </c>
      <c r="C16" s="68"/>
      <c r="D16" s="68"/>
      <c r="E16" s="69"/>
      <c r="F16" s="68"/>
      <c r="G16" s="108"/>
      <c r="H16" s="109"/>
      <c r="I16" s="67"/>
      <c r="J16" s="109"/>
      <c r="K16" s="67"/>
      <c r="L16" s="109"/>
      <c r="M16" s="67"/>
      <c r="N16" s="109"/>
      <c r="O16" s="67"/>
      <c r="P16" s="109"/>
      <c r="Q16" s="67"/>
      <c r="R16" s="110">
        <f t="shared" si="0"/>
        <v>0</v>
      </c>
      <c r="S16" s="111">
        <f t="shared" si="0"/>
        <v>0</v>
      </c>
      <c r="V16"/>
    </row>
    <row r="17" spans="1:22" ht="30" customHeight="1">
      <c r="A17" s="80"/>
      <c r="B17" s="68">
        <v>10</v>
      </c>
      <c r="C17" s="68"/>
      <c r="D17" s="68"/>
      <c r="E17" s="69"/>
      <c r="F17" s="68"/>
      <c r="G17" s="108"/>
      <c r="H17" s="109"/>
      <c r="I17" s="67"/>
      <c r="J17" s="109"/>
      <c r="K17" s="67"/>
      <c r="L17" s="109"/>
      <c r="M17" s="67"/>
      <c r="N17" s="109"/>
      <c r="O17" s="67"/>
      <c r="P17" s="109"/>
      <c r="Q17" s="67"/>
      <c r="R17" s="110">
        <f t="shared" si="0"/>
        <v>0</v>
      </c>
      <c r="S17" s="111">
        <f t="shared" si="0"/>
        <v>0</v>
      </c>
      <c r="V17"/>
    </row>
    <row r="18" spans="1:22" ht="30" customHeight="1">
      <c r="A18" s="80"/>
      <c r="B18" s="68">
        <v>11</v>
      </c>
      <c r="C18" s="68"/>
      <c r="D18" s="68"/>
      <c r="E18" s="69"/>
      <c r="F18" s="68"/>
      <c r="G18" s="108"/>
      <c r="H18" s="109"/>
      <c r="I18" s="67"/>
      <c r="J18" s="109"/>
      <c r="K18" s="67"/>
      <c r="L18" s="109"/>
      <c r="M18" s="67"/>
      <c r="N18" s="109"/>
      <c r="O18" s="67"/>
      <c r="P18" s="109"/>
      <c r="Q18" s="67"/>
      <c r="R18" s="110">
        <f t="shared" si="0"/>
        <v>0</v>
      </c>
      <c r="S18" s="111">
        <f t="shared" si="0"/>
        <v>0</v>
      </c>
      <c r="V18"/>
    </row>
    <row r="19" spans="1:22" ht="30" customHeight="1">
      <c r="A19" s="80"/>
      <c r="B19" s="68">
        <v>12</v>
      </c>
      <c r="C19" s="68"/>
      <c r="D19" s="68"/>
      <c r="E19" s="69"/>
      <c r="F19" s="68"/>
      <c r="G19" s="108"/>
      <c r="H19" s="109"/>
      <c r="I19" s="67"/>
      <c r="J19" s="109"/>
      <c r="K19" s="67"/>
      <c r="L19" s="109"/>
      <c r="M19" s="67"/>
      <c r="N19" s="109"/>
      <c r="O19" s="67"/>
      <c r="P19" s="109"/>
      <c r="Q19" s="67"/>
      <c r="R19" s="110">
        <f t="shared" si="0"/>
        <v>0</v>
      </c>
      <c r="S19" s="111">
        <f t="shared" si="0"/>
        <v>0</v>
      </c>
      <c r="V19"/>
    </row>
    <row r="20" spans="1:22" ht="30" customHeight="1">
      <c r="A20" s="80"/>
      <c r="B20" s="68">
        <v>13</v>
      </c>
      <c r="C20" s="68"/>
      <c r="D20" s="68"/>
      <c r="E20" s="69"/>
      <c r="F20" s="68"/>
      <c r="G20" s="108"/>
      <c r="H20" s="109"/>
      <c r="I20" s="67"/>
      <c r="J20" s="109"/>
      <c r="K20" s="67"/>
      <c r="L20" s="109"/>
      <c r="M20" s="67"/>
      <c r="N20" s="109"/>
      <c r="O20" s="67"/>
      <c r="P20" s="109"/>
      <c r="Q20" s="67"/>
      <c r="R20" s="110">
        <f t="shared" si="0"/>
        <v>0</v>
      </c>
      <c r="S20" s="111">
        <f t="shared" si="0"/>
        <v>0</v>
      </c>
      <c r="V20"/>
    </row>
    <row r="21" spans="1:22" ht="30" customHeight="1">
      <c r="A21" s="80"/>
      <c r="B21" s="68">
        <v>14</v>
      </c>
      <c r="C21" s="68"/>
      <c r="D21" s="68"/>
      <c r="E21" s="69"/>
      <c r="F21" s="68"/>
      <c r="G21" s="108"/>
      <c r="H21" s="109"/>
      <c r="I21" s="67"/>
      <c r="J21" s="109"/>
      <c r="K21" s="67"/>
      <c r="L21" s="109"/>
      <c r="M21" s="67"/>
      <c r="N21" s="109"/>
      <c r="O21" s="67"/>
      <c r="P21" s="109"/>
      <c r="Q21" s="67"/>
      <c r="R21" s="110">
        <f t="shared" si="0"/>
        <v>0</v>
      </c>
      <c r="S21" s="111">
        <f t="shared" si="0"/>
        <v>0</v>
      </c>
      <c r="V21"/>
    </row>
    <row r="22" spans="1:22" ht="30" customHeight="1">
      <c r="A22" s="80"/>
      <c r="B22" s="68">
        <v>15</v>
      </c>
      <c r="C22" s="68"/>
      <c r="D22" s="68"/>
      <c r="E22" s="69"/>
      <c r="F22" s="68"/>
      <c r="G22" s="108"/>
      <c r="H22" s="109"/>
      <c r="I22" s="67"/>
      <c r="J22" s="109"/>
      <c r="K22" s="67"/>
      <c r="L22" s="109"/>
      <c r="M22" s="67"/>
      <c r="N22" s="109"/>
      <c r="O22" s="67"/>
      <c r="P22" s="109"/>
      <c r="Q22" s="67"/>
      <c r="R22" s="110">
        <f t="shared" si="0"/>
        <v>0</v>
      </c>
      <c r="S22" s="111">
        <f t="shared" si="0"/>
        <v>0</v>
      </c>
      <c r="V22"/>
    </row>
    <row r="23" spans="1:22" ht="18.600000000000001" thickBot="1">
      <c r="A23" s="80"/>
      <c r="B23" s="80" t="s">
        <v>53</v>
      </c>
      <c r="C23" s="80"/>
      <c r="D23" s="80"/>
      <c r="E23" s="80"/>
      <c r="F23" s="80"/>
      <c r="G23" s="112" t="s">
        <v>91</v>
      </c>
      <c r="H23" s="83">
        <f t="shared" ref="H23:Q23" si="1">SUM(H8:H22)</f>
        <v>0</v>
      </c>
      <c r="I23" s="84">
        <f t="shared" si="1"/>
        <v>0</v>
      </c>
      <c r="J23" s="83">
        <f t="shared" si="1"/>
        <v>0</v>
      </c>
      <c r="K23" s="84">
        <f t="shared" si="1"/>
        <v>0</v>
      </c>
      <c r="L23" s="83">
        <f t="shared" si="1"/>
        <v>0</v>
      </c>
      <c r="M23" s="84">
        <f t="shared" si="1"/>
        <v>0</v>
      </c>
      <c r="N23" s="83">
        <f t="shared" si="1"/>
        <v>0</v>
      </c>
      <c r="O23" s="84">
        <f t="shared" si="1"/>
        <v>0</v>
      </c>
      <c r="P23" s="83">
        <f t="shared" si="1"/>
        <v>0</v>
      </c>
      <c r="Q23" s="84">
        <f t="shared" si="1"/>
        <v>0</v>
      </c>
      <c r="R23" s="110">
        <f t="shared" si="0"/>
        <v>0</v>
      </c>
      <c r="S23" s="111">
        <f t="shared" si="0"/>
        <v>0</v>
      </c>
      <c r="V23"/>
    </row>
    <row r="24" spans="1:22" ht="30" customHeight="1">
      <c r="A24" s="80"/>
      <c r="B24" s="1" t="s">
        <v>52</v>
      </c>
      <c r="C24" s="80"/>
      <c r="D24" s="80"/>
      <c r="E24" s="80"/>
      <c r="F24" s="80"/>
      <c r="G24" s="113"/>
      <c r="H24" s="85"/>
      <c r="I24" s="85"/>
      <c r="J24" s="85"/>
      <c r="K24" s="85"/>
      <c r="L24" s="85"/>
      <c r="M24" s="85"/>
      <c r="N24" s="85"/>
      <c r="O24" s="85"/>
      <c r="P24" s="85"/>
      <c r="Q24" s="85"/>
      <c r="R24" s="85"/>
      <c r="S24" s="85"/>
      <c r="V24"/>
    </row>
    <row r="25" spans="1:22">
      <c r="B25" s="1" t="s">
        <v>51</v>
      </c>
    </row>
    <row r="26" spans="1:22" ht="13.8" thickBot="1"/>
    <row r="27" spans="1:22" ht="13.8" thickBot="1">
      <c r="G27" s="130" t="s">
        <v>109</v>
      </c>
      <c r="H27" s="131">
        <f>別添１_経費明細!E61</f>
        <v>0</v>
      </c>
      <c r="I27" s="131">
        <f>別添１_経費明細!F61</f>
        <v>0</v>
      </c>
      <c r="J27" s="131">
        <f>別添１_経費明細!E62</f>
        <v>0</v>
      </c>
      <c r="K27" s="131">
        <f>別添１_経費明細!F62</f>
        <v>0</v>
      </c>
      <c r="L27" s="131">
        <f>別添１_経費明細!E63</f>
        <v>0</v>
      </c>
      <c r="M27" s="131">
        <f>別添１_経費明細!F63</f>
        <v>0</v>
      </c>
      <c r="N27" s="131">
        <f>別添１_経費明細!E64</f>
        <v>0</v>
      </c>
      <c r="O27" s="131">
        <f>別添１_経費明細!F64</f>
        <v>0</v>
      </c>
      <c r="P27" s="131">
        <f>別添１_経費明細!E65</f>
        <v>0</v>
      </c>
      <c r="Q27" s="131">
        <f>別添１_経費明細!F65</f>
        <v>0</v>
      </c>
      <c r="R27" s="86"/>
      <c r="S27" s="86"/>
    </row>
    <row r="28" spans="1:22" ht="105" customHeight="1">
      <c r="H28" s="114" t="str">
        <f>IF(H23=H27,"","↑別添１の間接補助事業に要する経費と一致しません。")</f>
        <v/>
      </c>
      <c r="I28" s="114" t="str">
        <f t="shared" ref="I28:P28" si="2">IF(I23=I27,"","↑別添１の間接補助事業に要する経費と一致しません。")</f>
        <v/>
      </c>
      <c r="J28" s="114" t="str">
        <f t="shared" si="2"/>
        <v/>
      </c>
      <c r="K28" s="114" t="str">
        <f t="shared" si="2"/>
        <v/>
      </c>
      <c r="L28" s="114" t="str">
        <f t="shared" si="2"/>
        <v/>
      </c>
      <c r="M28" s="114" t="str">
        <f t="shared" si="2"/>
        <v/>
      </c>
      <c r="N28" s="114" t="str">
        <f t="shared" si="2"/>
        <v/>
      </c>
      <c r="O28" s="114" t="str">
        <f>IF(O23=O27,"","↑別添１の間接補助事業に要する経費と一致しません。")</f>
        <v/>
      </c>
      <c r="P28" s="114" t="str">
        <f t="shared" si="2"/>
        <v/>
      </c>
      <c r="Q28" s="114" t="str">
        <f>IF(Q23=Q27,"","↑別添１の間接補助事業に要する経費と一致しません。")</f>
        <v/>
      </c>
      <c r="R28" s="87"/>
      <c r="S28" s="87"/>
    </row>
  </sheetData>
  <sheetProtection algorithmName="SHA-512" hashValue="IiwijMkrmBFZ5ib5PO9NoydoxzRopI+DhQ9Jhjf+SEi+cpwpP0paWmO0KxmuyvL1QA2Mrz9+v3pYJ9zYqidJ3w==" saltValue="/75h9lU8P4Ih5X9LawIixg==" spinCount="100000" sheet="1" formatCells="0" formatColumns="0" formatRows="0" insertColumns="0" insertRows="0" insertHyperlinks="0"/>
  <mergeCells count="6">
    <mergeCell ref="G6:G7"/>
    <mergeCell ref="B6:B7"/>
    <mergeCell ref="C6:C7"/>
    <mergeCell ref="D6:D7"/>
    <mergeCell ref="E6:E7"/>
    <mergeCell ref="F6:F7"/>
  </mergeCells>
  <phoneticPr fontId="3"/>
  <pageMargins left="0.70866141732283472" right="0.70866141732283472" top="0.74803149606299213" bottom="0.74803149606299213" header="0.31496062992125984" footer="0.31496062992125984"/>
  <pageSetup paperSize="9" scale="57"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DF2C28-5ADA-4F61-B521-EDBD265A2B50}">
  <sheetPr>
    <pageSetUpPr fitToPage="1"/>
  </sheetPr>
  <dimension ref="A1:V28"/>
  <sheetViews>
    <sheetView showGridLines="0" view="pageBreakPreview" zoomScaleNormal="100" zoomScaleSheetLayoutView="100" workbookViewId="0"/>
  </sheetViews>
  <sheetFormatPr defaultColWidth="9" defaultRowHeight="13.2"/>
  <cols>
    <col min="1" max="1" width="3.59765625" style="1" customWidth="1"/>
    <col min="2" max="2" width="5.59765625" style="1" bestFit="1" customWidth="1"/>
    <col min="3" max="4" width="15.59765625" style="1" customWidth="1"/>
    <col min="5" max="5" width="5.59765625" style="1" customWidth="1"/>
    <col min="6" max="7" width="15.59765625" style="1" customWidth="1"/>
    <col min="8" max="19" width="11.19921875" style="1" customWidth="1"/>
    <col min="20" max="16384" width="9" style="1"/>
  </cols>
  <sheetData>
    <row r="1" spans="1:22">
      <c r="A1" s="78" t="s">
        <v>63</v>
      </c>
    </row>
    <row r="3" spans="1:22" ht="26.4">
      <c r="A3" s="100" t="s">
        <v>82</v>
      </c>
      <c r="B3" s="101"/>
      <c r="C3" s="101"/>
      <c r="D3" s="101"/>
      <c r="E3" s="101"/>
      <c r="F3" s="101"/>
      <c r="G3" s="101"/>
      <c r="H3" s="101"/>
      <c r="I3" s="101"/>
      <c r="J3" s="101"/>
      <c r="K3" s="101"/>
      <c r="L3" s="101"/>
      <c r="M3" s="101"/>
      <c r="N3" s="101"/>
      <c r="O3" s="101"/>
      <c r="P3" s="101"/>
      <c r="Q3" s="101"/>
    </row>
    <row r="4" spans="1:22">
      <c r="A4" s="79"/>
      <c r="B4" s="79" t="s">
        <v>13</v>
      </c>
      <c r="C4" s="80"/>
      <c r="D4" s="80"/>
      <c r="E4" s="80"/>
      <c r="F4" s="80"/>
      <c r="G4" s="80"/>
      <c r="H4" s="80"/>
      <c r="I4" s="80"/>
      <c r="J4" s="80"/>
      <c r="K4" s="80"/>
      <c r="L4" s="80"/>
      <c r="M4" s="80"/>
      <c r="N4" s="80"/>
      <c r="O4" s="80"/>
      <c r="P4" s="80"/>
      <c r="Q4" s="80"/>
    </row>
    <row r="5" spans="1:22" ht="13.8" thickBot="1">
      <c r="A5" s="80"/>
      <c r="B5" s="80"/>
      <c r="C5" s="80"/>
      <c r="D5" s="80"/>
      <c r="E5" s="80"/>
      <c r="F5" s="80"/>
      <c r="G5" s="80"/>
      <c r="H5" s="80"/>
      <c r="I5" s="80"/>
      <c r="J5" s="80"/>
      <c r="K5" s="80"/>
      <c r="L5" s="80"/>
      <c r="M5" s="80"/>
      <c r="N5" s="80"/>
      <c r="O5" s="80"/>
      <c r="P5" s="80"/>
      <c r="Q5" s="80"/>
      <c r="R5" s="8" t="s">
        <v>59</v>
      </c>
    </row>
    <row r="6" spans="1:22">
      <c r="A6" s="80"/>
      <c r="B6" s="140" t="s">
        <v>58</v>
      </c>
      <c r="C6" s="140" t="s">
        <v>60</v>
      </c>
      <c r="D6" s="140" t="s">
        <v>57</v>
      </c>
      <c r="E6" s="140" t="s">
        <v>56</v>
      </c>
      <c r="F6" s="140" t="s">
        <v>55</v>
      </c>
      <c r="G6" s="139" t="s">
        <v>83</v>
      </c>
      <c r="H6" s="102" t="s">
        <v>84</v>
      </c>
      <c r="I6" s="103"/>
      <c r="J6" s="102" t="s">
        <v>85</v>
      </c>
      <c r="K6" s="103"/>
      <c r="L6" s="102" t="s">
        <v>86</v>
      </c>
      <c r="M6" s="103"/>
      <c r="N6" s="102" t="s">
        <v>87</v>
      </c>
      <c r="O6" s="103"/>
      <c r="P6" s="102" t="s">
        <v>88</v>
      </c>
      <c r="Q6" s="103"/>
      <c r="R6" s="104" t="s">
        <v>54</v>
      </c>
      <c r="S6" s="105"/>
    </row>
    <row r="7" spans="1:22" ht="52.8">
      <c r="A7" s="80"/>
      <c r="B7" s="140"/>
      <c r="C7" s="140"/>
      <c r="D7" s="140"/>
      <c r="E7" s="140"/>
      <c r="F7" s="140"/>
      <c r="G7" s="139"/>
      <c r="H7" s="106" t="s">
        <v>89</v>
      </c>
      <c r="I7" s="82" t="s">
        <v>90</v>
      </c>
      <c r="J7" s="106" t="s">
        <v>89</v>
      </c>
      <c r="K7" s="82" t="s">
        <v>90</v>
      </c>
      <c r="L7" s="106" t="s">
        <v>89</v>
      </c>
      <c r="M7" s="82" t="s">
        <v>90</v>
      </c>
      <c r="N7" s="106" t="s">
        <v>89</v>
      </c>
      <c r="O7" s="82" t="s">
        <v>90</v>
      </c>
      <c r="P7" s="106" t="s">
        <v>89</v>
      </c>
      <c r="Q7" s="82" t="s">
        <v>90</v>
      </c>
      <c r="R7" s="106" t="s">
        <v>89</v>
      </c>
      <c r="S7" s="107" t="s">
        <v>90</v>
      </c>
    </row>
    <row r="8" spans="1:22" ht="30" customHeight="1">
      <c r="A8" s="80"/>
      <c r="B8" s="68">
        <v>1</v>
      </c>
      <c r="C8" s="68"/>
      <c r="D8" s="68"/>
      <c r="E8" s="69"/>
      <c r="F8" s="68"/>
      <c r="G8" s="108"/>
      <c r="H8" s="109"/>
      <c r="I8" s="67"/>
      <c r="J8" s="109"/>
      <c r="K8" s="67"/>
      <c r="L8" s="109"/>
      <c r="M8" s="67"/>
      <c r="N8" s="109"/>
      <c r="O8" s="67"/>
      <c r="P8" s="109"/>
      <c r="Q8" s="67"/>
      <c r="R8" s="110">
        <f t="shared" ref="R8:S23" si="0">H8+J8+L8+N8+P8</f>
        <v>0</v>
      </c>
      <c r="S8" s="111">
        <f t="shared" si="0"/>
        <v>0</v>
      </c>
    </row>
    <row r="9" spans="1:22" ht="30" customHeight="1">
      <c r="A9" s="80"/>
      <c r="B9" s="68">
        <v>2</v>
      </c>
      <c r="C9" s="68"/>
      <c r="D9" s="68"/>
      <c r="E9" s="69"/>
      <c r="F9" s="68"/>
      <c r="G9" s="108"/>
      <c r="H9" s="109"/>
      <c r="I9" s="67"/>
      <c r="J9" s="109"/>
      <c r="K9" s="67"/>
      <c r="L9" s="109"/>
      <c r="M9" s="67"/>
      <c r="N9" s="109"/>
      <c r="O9" s="67"/>
      <c r="P9" s="109"/>
      <c r="Q9" s="67"/>
      <c r="R9" s="110">
        <f t="shared" si="0"/>
        <v>0</v>
      </c>
      <c r="S9" s="111">
        <f t="shared" si="0"/>
        <v>0</v>
      </c>
    </row>
    <row r="10" spans="1:22" ht="30" customHeight="1">
      <c r="A10" s="80"/>
      <c r="B10" s="68">
        <v>3</v>
      </c>
      <c r="C10" s="68"/>
      <c r="D10" s="68"/>
      <c r="E10" s="69"/>
      <c r="F10" s="68"/>
      <c r="G10" s="108"/>
      <c r="H10" s="109"/>
      <c r="I10" s="67"/>
      <c r="J10" s="109"/>
      <c r="K10" s="67"/>
      <c r="L10" s="109"/>
      <c r="M10" s="67"/>
      <c r="N10" s="109"/>
      <c r="O10" s="67"/>
      <c r="P10" s="109"/>
      <c r="Q10" s="67"/>
      <c r="R10" s="110">
        <f t="shared" si="0"/>
        <v>0</v>
      </c>
      <c r="S10" s="111">
        <f t="shared" si="0"/>
        <v>0</v>
      </c>
    </row>
    <row r="11" spans="1:22" ht="30" customHeight="1">
      <c r="A11" s="80"/>
      <c r="B11" s="68">
        <v>4</v>
      </c>
      <c r="C11" s="68"/>
      <c r="D11" s="68"/>
      <c r="E11" s="69"/>
      <c r="F11" s="68"/>
      <c r="G11" s="108"/>
      <c r="H11" s="109"/>
      <c r="I11" s="67"/>
      <c r="J11" s="109"/>
      <c r="K11" s="67"/>
      <c r="L11" s="109"/>
      <c r="M11" s="67"/>
      <c r="N11" s="109"/>
      <c r="O11" s="67"/>
      <c r="P11" s="109"/>
      <c r="Q11" s="67"/>
      <c r="R11" s="110">
        <f t="shared" si="0"/>
        <v>0</v>
      </c>
      <c r="S11" s="111">
        <f t="shared" si="0"/>
        <v>0</v>
      </c>
    </row>
    <row r="12" spans="1:22" ht="30" customHeight="1">
      <c r="A12" s="80"/>
      <c r="B12" s="68">
        <v>5</v>
      </c>
      <c r="C12" s="68"/>
      <c r="D12" s="68"/>
      <c r="E12" s="69"/>
      <c r="F12" s="68"/>
      <c r="G12" s="108"/>
      <c r="H12" s="109"/>
      <c r="I12" s="67"/>
      <c r="J12" s="109"/>
      <c r="K12" s="67"/>
      <c r="L12" s="109"/>
      <c r="M12" s="67"/>
      <c r="N12" s="109"/>
      <c r="O12" s="67"/>
      <c r="P12" s="109"/>
      <c r="Q12" s="67"/>
      <c r="R12" s="110">
        <f t="shared" si="0"/>
        <v>0</v>
      </c>
      <c r="S12" s="111">
        <f t="shared" si="0"/>
        <v>0</v>
      </c>
    </row>
    <row r="13" spans="1:22" ht="30" customHeight="1">
      <c r="A13" s="80"/>
      <c r="B13" s="68">
        <v>6</v>
      </c>
      <c r="C13" s="68"/>
      <c r="D13" s="68"/>
      <c r="E13" s="69"/>
      <c r="F13" s="68"/>
      <c r="G13" s="108"/>
      <c r="H13" s="109"/>
      <c r="I13" s="67"/>
      <c r="J13" s="109"/>
      <c r="K13" s="67"/>
      <c r="L13" s="109"/>
      <c r="M13" s="67"/>
      <c r="N13" s="109"/>
      <c r="O13" s="67"/>
      <c r="P13" s="109"/>
      <c r="Q13" s="67"/>
      <c r="R13" s="110">
        <f t="shared" si="0"/>
        <v>0</v>
      </c>
      <c r="S13" s="111">
        <f t="shared" si="0"/>
        <v>0</v>
      </c>
      <c r="V13"/>
    </row>
    <row r="14" spans="1:22" ht="30" customHeight="1">
      <c r="A14" s="80"/>
      <c r="B14" s="68">
        <v>7</v>
      </c>
      <c r="C14" s="68"/>
      <c r="D14" s="68"/>
      <c r="E14" s="69"/>
      <c r="F14" s="68"/>
      <c r="G14" s="108"/>
      <c r="H14" s="109"/>
      <c r="I14" s="67"/>
      <c r="J14" s="109"/>
      <c r="K14" s="67"/>
      <c r="L14" s="109"/>
      <c r="M14" s="67"/>
      <c r="N14" s="109"/>
      <c r="O14" s="67"/>
      <c r="P14" s="109"/>
      <c r="Q14" s="67"/>
      <c r="R14" s="110">
        <f t="shared" si="0"/>
        <v>0</v>
      </c>
      <c r="S14" s="111">
        <f t="shared" si="0"/>
        <v>0</v>
      </c>
      <c r="V14"/>
    </row>
    <row r="15" spans="1:22" ht="30" customHeight="1">
      <c r="A15" s="80"/>
      <c r="B15" s="68">
        <v>8</v>
      </c>
      <c r="C15" s="68"/>
      <c r="D15" s="68"/>
      <c r="E15" s="69"/>
      <c r="F15" s="68"/>
      <c r="G15" s="108"/>
      <c r="H15" s="109"/>
      <c r="I15" s="67"/>
      <c r="J15" s="109"/>
      <c r="K15" s="67"/>
      <c r="L15" s="109"/>
      <c r="M15" s="67"/>
      <c r="N15" s="109"/>
      <c r="O15" s="67"/>
      <c r="P15" s="109"/>
      <c r="Q15" s="67"/>
      <c r="R15" s="110">
        <f t="shared" si="0"/>
        <v>0</v>
      </c>
      <c r="S15" s="111">
        <f t="shared" si="0"/>
        <v>0</v>
      </c>
      <c r="V15"/>
    </row>
    <row r="16" spans="1:22" ht="30" customHeight="1">
      <c r="A16" s="80"/>
      <c r="B16" s="68">
        <v>9</v>
      </c>
      <c r="C16" s="68"/>
      <c r="D16" s="68"/>
      <c r="E16" s="69"/>
      <c r="F16" s="68"/>
      <c r="G16" s="108"/>
      <c r="H16" s="109"/>
      <c r="I16" s="67"/>
      <c r="J16" s="109"/>
      <c r="K16" s="67"/>
      <c r="L16" s="109"/>
      <c r="M16" s="67"/>
      <c r="N16" s="109"/>
      <c r="O16" s="67"/>
      <c r="P16" s="109"/>
      <c r="Q16" s="67"/>
      <c r="R16" s="110">
        <f t="shared" si="0"/>
        <v>0</v>
      </c>
      <c r="S16" s="111">
        <f t="shared" si="0"/>
        <v>0</v>
      </c>
      <c r="V16"/>
    </row>
    <row r="17" spans="1:22" ht="30" customHeight="1">
      <c r="A17" s="80"/>
      <c r="B17" s="68">
        <v>10</v>
      </c>
      <c r="C17" s="68"/>
      <c r="D17" s="68"/>
      <c r="E17" s="69"/>
      <c r="F17" s="68"/>
      <c r="G17" s="108"/>
      <c r="H17" s="109"/>
      <c r="I17" s="67"/>
      <c r="J17" s="109"/>
      <c r="K17" s="67"/>
      <c r="L17" s="109"/>
      <c r="M17" s="67"/>
      <c r="N17" s="109"/>
      <c r="O17" s="67"/>
      <c r="P17" s="109"/>
      <c r="Q17" s="67"/>
      <c r="R17" s="110">
        <f t="shared" si="0"/>
        <v>0</v>
      </c>
      <c r="S17" s="111">
        <f t="shared" si="0"/>
        <v>0</v>
      </c>
      <c r="V17"/>
    </row>
    <row r="18" spans="1:22" ht="30" customHeight="1">
      <c r="A18" s="80"/>
      <c r="B18" s="68">
        <v>11</v>
      </c>
      <c r="C18" s="68"/>
      <c r="D18" s="68"/>
      <c r="E18" s="69"/>
      <c r="F18" s="68"/>
      <c r="G18" s="108"/>
      <c r="H18" s="109"/>
      <c r="I18" s="67"/>
      <c r="J18" s="109"/>
      <c r="K18" s="67"/>
      <c r="L18" s="109"/>
      <c r="M18" s="67"/>
      <c r="N18" s="109"/>
      <c r="O18" s="67"/>
      <c r="P18" s="109"/>
      <c r="Q18" s="67"/>
      <c r="R18" s="110">
        <f t="shared" si="0"/>
        <v>0</v>
      </c>
      <c r="S18" s="111">
        <f t="shared" si="0"/>
        <v>0</v>
      </c>
      <c r="V18"/>
    </row>
    <row r="19" spans="1:22" ht="30" customHeight="1">
      <c r="A19" s="80"/>
      <c r="B19" s="68">
        <v>12</v>
      </c>
      <c r="C19" s="68"/>
      <c r="D19" s="68"/>
      <c r="E19" s="69"/>
      <c r="F19" s="68"/>
      <c r="G19" s="108"/>
      <c r="H19" s="109"/>
      <c r="I19" s="67"/>
      <c r="J19" s="109"/>
      <c r="K19" s="67"/>
      <c r="L19" s="109"/>
      <c r="M19" s="67"/>
      <c r="N19" s="109"/>
      <c r="O19" s="67"/>
      <c r="P19" s="109"/>
      <c r="Q19" s="67"/>
      <c r="R19" s="110">
        <f t="shared" si="0"/>
        <v>0</v>
      </c>
      <c r="S19" s="111">
        <f t="shared" si="0"/>
        <v>0</v>
      </c>
      <c r="V19"/>
    </row>
    <row r="20" spans="1:22" ht="30" customHeight="1">
      <c r="A20" s="80"/>
      <c r="B20" s="68">
        <v>13</v>
      </c>
      <c r="C20" s="68"/>
      <c r="D20" s="68"/>
      <c r="E20" s="69"/>
      <c r="F20" s="68"/>
      <c r="G20" s="108"/>
      <c r="H20" s="109"/>
      <c r="I20" s="67"/>
      <c r="J20" s="109"/>
      <c r="K20" s="67"/>
      <c r="L20" s="109"/>
      <c r="M20" s="67"/>
      <c r="N20" s="109"/>
      <c r="O20" s="67"/>
      <c r="P20" s="109"/>
      <c r="Q20" s="67"/>
      <c r="R20" s="110">
        <f t="shared" si="0"/>
        <v>0</v>
      </c>
      <c r="S20" s="111">
        <f t="shared" si="0"/>
        <v>0</v>
      </c>
      <c r="V20"/>
    </row>
    <row r="21" spans="1:22" ht="30" customHeight="1">
      <c r="A21" s="80"/>
      <c r="B21" s="68">
        <v>14</v>
      </c>
      <c r="C21" s="68"/>
      <c r="D21" s="68"/>
      <c r="E21" s="69"/>
      <c r="F21" s="68"/>
      <c r="G21" s="108"/>
      <c r="H21" s="109"/>
      <c r="I21" s="67"/>
      <c r="J21" s="109"/>
      <c r="K21" s="67"/>
      <c r="L21" s="109"/>
      <c r="M21" s="67"/>
      <c r="N21" s="109"/>
      <c r="O21" s="67"/>
      <c r="P21" s="109"/>
      <c r="Q21" s="67"/>
      <c r="R21" s="110">
        <f t="shared" si="0"/>
        <v>0</v>
      </c>
      <c r="S21" s="111">
        <f t="shared" si="0"/>
        <v>0</v>
      </c>
      <c r="V21"/>
    </row>
    <row r="22" spans="1:22" ht="30" customHeight="1">
      <c r="A22" s="80"/>
      <c r="B22" s="68">
        <v>15</v>
      </c>
      <c r="C22" s="68"/>
      <c r="D22" s="68"/>
      <c r="E22" s="69"/>
      <c r="F22" s="68"/>
      <c r="G22" s="108"/>
      <c r="H22" s="109"/>
      <c r="I22" s="67"/>
      <c r="J22" s="109"/>
      <c r="K22" s="67"/>
      <c r="L22" s="109"/>
      <c r="M22" s="67"/>
      <c r="N22" s="109"/>
      <c r="O22" s="67"/>
      <c r="P22" s="109"/>
      <c r="Q22" s="67"/>
      <c r="R22" s="110">
        <f t="shared" si="0"/>
        <v>0</v>
      </c>
      <c r="S22" s="111">
        <f t="shared" si="0"/>
        <v>0</v>
      </c>
      <c r="V22"/>
    </row>
    <row r="23" spans="1:22" ht="18.600000000000001" thickBot="1">
      <c r="A23" s="80"/>
      <c r="B23" s="80" t="s">
        <v>53</v>
      </c>
      <c r="C23" s="80"/>
      <c r="D23" s="80"/>
      <c r="E23" s="80"/>
      <c r="F23" s="80"/>
      <c r="G23" s="112" t="s">
        <v>91</v>
      </c>
      <c r="H23" s="115">
        <f t="shared" ref="H23:Q23" si="1">SUM(H8:H22)</f>
        <v>0</v>
      </c>
      <c r="I23" s="116">
        <f t="shared" si="1"/>
        <v>0</v>
      </c>
      <c r="J23" s="115">
        <f t="shared" si="1"/>
        <v>0</v>
      </c>
      <c r="K23" s="116">
        <f t="shared" si="1"/>
        <v>0</v>
      </c>
      <c r="L23" s="115">
        <f t="shared" si="1"/>
        <v>0</v>
      </c>
      <c r="M23" s="116">
        <f t="shared" si="1"/>
        <v>0</v>
      </c>
      <c r="N23" s="115">
        <f t="shared" si="1"/>
        <v>0</v>
      </c>
      <c r="O23" s="116">
        <f t="shared" si="1"/>
        <v>0</v>
      </c>
      <c r="P23" s="115">
        <f t="shared" si="1"/>
        <v>0</v>
      </c>
      <c r="Q23" s="116">
        <f t="shared" si="1"/>
        <v>0</v>
      </c>
      <c r="R23" s="117">
        <f t="shared" si="0"/>
        <v>0</v>
      </c>
      <c r="S23" s="118">
        <f t="shared" si="0"/>
        <v>0</v>
      </c>
      <c r="V23"/>
    </row>
    <row r="24" spans="1:22" ht="30" customHeight="1">
      <c r="A24" s="80"/>
      <c r="B24" s="1" t="s">
        <v>52</v>
      </c>
      <c r="C24" s="80"/>
      <c r="D24" s="80"/>
      <c r="E24" s="80"/>
      <c r="F24" s="80"/>
      <c r="G24" s="113"/>
      <c r="H24" s="119"/>
      <c r="I24" s="119"/>
      <c r="J24" s="119"/>
      <c r="K24" s="119"/>
      <c r="L24" s="119"/>
      <c r="M24" s="119"/>
      <c r="N24" s="119"/>
      <c r="O24" s="119"/>
      <c r="P24" s="119"/>
      <c r="Q24" s="119"/>
      <c r="R24" s="119"/>
      <c r="S24" s="119"/>
      <c r="V24"/>
    </row>
    <row r="25" spans="1:22">
      <c r="B25" s="1" t="s">
        <v>51</v>
      </c>
    </row>
    <row r="26" spans="1:22" ht="13.8" thickBot="1"/>
    <row r="27" spans="1:22" ht="13.8" thickBot="1">
      <c r="G27" s="130" t="s">
        <v>109</v>
      </c>
      <c r="H27" s="131">
        <f>別添１_経費明細!E67</f>
        <v>0</v>
      </c>
      <c r="I27" s="131">
        <f>別添１_経費明細!F67</f>
        <v>0</v>
      </c>
      <c r="J27" s="131">
        <f>別添１_経費明細!E68</f>
        <v>0</v>
      </c>
      <c r="K27" s="131">
        <f>別添１_経費明細!F68</f>
        <v>0</v>
      </c>
      <c r="L27" s="131">
        <f>別添１_経費明細!E69</f>
        <v>0</v>
      </c>
      <c r="M27" s="131">
        <f>別添１_経費明細!F69</f>
        <v>0</v>
      </c>
      <c r="N27" s="131">
        <f>別添１_経費明細!E70</f>
        <v>0</v>
      </c>
      <c r="O27" s="131">
        <f>別添１_経費明細!F70</f>
        <v>0</v>
      </c>
      <c r="P27" s="131">
        <f>別添１_経費明細!E71</f>
        <v>0</v>
      </c>
      <c r="Q27" s="131">
        <f>別添１_経費明細!F71</f>
        <v>0</v>
      </c>
      <c r="R27" s="86"/>
      <c r="S27" s="86"/>
    </row>
    <row r="28" spans="1:22" ht="103.5" customHeight="1">
      <c r="H28" s="114" t="str">
        <f>IF(H23=H27,"","↑別添１の間接補助事業に要する経費と一致しません。")</f>
        <v/>
      </c>
      <c r="I28" s="114" t="str">
        <f>IF(I23=I27,"","↑別添１の間接補助事業に要する経費と一致しません。")</f>
        <v/>
      </c>
      <c r="J28" s="114" t="str">
        <f>IF(J23=J27,"","↑別添１の間接補助事業に要する経費と一致しません。")</f>
        <v/>
      </c>
      <c r="K28" s="114" t="str">
        <f t="shared" ref="K28:P28" si="2">IF(K23=K27,"","↑別添１の間接補助事業に要する経費と一致しません。")</f>
        <v/>
      </c>
      <c r="L28" s="114" t="str">
        <f t="shared" si="2"/>
        <v/>
      </c>
      <c r="M28" s="114" t="str">
        <f t="shared" si="2"/>
        <v/>
      </c>
      <c r="N28" s="114" t="str">
        <f t="shared" si="2"/>
        <v/>
      </c>
      <c r="O28" s="114" t="str">
        <f>IF(O23=O27,"","↑別添１の間接補助事業に要する経費と一致しません。")</f>
        <v/>
      </c>
      <c r="P28" s="114" t="str">
        <f t="shared" si="2"/>
        <v/>
      </c>
      <c r="Q28" s="114" t="str">
        <f>IF(Q23=Q27,"","↑別添１の間接補助事業に要する経費と一致しません。")</f>
        <v/>
      </c>
      <c r="R28" s="87"/>
      <c r="S28" s="87"/>
    </row>
  </sheetData>
  <sheetProtection algorithmName="SHA-512" hashValue="bfxEH+wA2X0r1Y35Yr51ZSWpe0F6DOYUy/01Lzb59L1Yi6uVSHyJu2jXKsdxku6epjwCaDokcbFzoWeAgrIbxQ==" saltValue="8ZL/+vXNYmIzIDl5GMBiKw==" spinCount="100000" sheet="1" formatCells="0" formatColumns="0" formatRows="0" insertColumns="0" insertRows="0" insertHyperlinks="0"/>
  <mergeCells count="6">
    <mergeCell ref="G6:G7"/>
    <mergeCell ref="B6:B7"/>
    <mergeCell ref="C6:C7"/>
    <mergeCell ref="D6:D7"/>
    <mergeCell ref="E6:E7"/>
    <mergeCell ref="F6:F7"/>
  </mergeCells>
  <phoneticPr fontId="3"/>
  <pageMargins left="0.70866141732283472" right="0.70866141732283472" top="0.74803149606299213" bottom="0.74803149606299213" header="0.31496062992125984" footer="0.31496062992125984"/>
  <pageSetup paperSize="9" scale="57"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4F7E16-73DB-4E8F-B6E2-4349B2A7019B}">
  <sheetPr>
    <pageSetUpPr fitToPage="1"/>
  </sheetPr>
  <dimension ref="A1:P27"/>
  <sheetViews>
    <sheetView showGridLines="0" view="pageBreakPreview" zoomScaleNormal="100" zoomScaleSheetLayoutView="100" workbookViewId="0"/>
  </sheetViews>
  <sheetFormatPr defaultColWidth="9" defaultRowHeight="13.2"/>
  <cols>
    <col min="1" max="1" width="3.59765625" style="1" customWidth="1"/>
    <col min="2" max="2" width="5.59765625" style="1" bestFit="1" customWidth="1"/>
    <col min="3" max="4" width="15.59765625" style="1" customWidth="1"/>
    <col min="5" max="5" width="5.59765625" style="1" customWidth="1"/>
    <col min="6" max="7" width="15.59765625" style="1" customWidth="1"/>
    <col min="8" max="13" width="16.3984375" style="1" customWidth="1"/>
    <col min="14" max="16384" width="9" style="1"/>
  </cols>
  <sheetData>
    <row r="1" spans="1:16">
      <c r="A1" s="78" t="s">
        <v>92</v>
      </c>
    </row>
    <row r="3" spans="1:16" ht="26.4">
      <c r="A3" s="100" t="s">
        <v>82</v>
      </c>
      <c r="B3" s="101"/>
      <c r="C3" s="101"/>
      <c r="D3" s="101"/>
      <c r="E3" s="101"/>
      <c r="F3" s="101"/>
      <c r="G3" s="101"/>
      <c r="H3" s="101"/>
      <c r="I3" s="101"/>
      <c r="J3" s="101"/>
      <c r="K3" s="101"/>
      <c r="L3" s="101"/>
    </row>
    <row r="4" spans="1:16">
      <c r="A4" s="79"/>
      <c r="B4" s="79" t="s">
        <v>93</v>
      </c>
      <c r="C4" s="80"/>
      <c r="D4" s="80"/>
      <c r="E4" s="80"/>
      <c r="F4" s="80"/>
      <c r="G4" s="80"/>
      <c r="H4" s="80"/>
      <c r="I4" s="80"/>
      <c r="J4" s="80"/>
      <c r="K4" s="80"/>
      <c r="L4" s="80"/>
    </row>
    <row r="5" spans="1:16" ht="13.8" thickBot="1">
      <c r="A5" s="80"/>
      <c r="B5" s="80"/>
      <c r="C5" s="80"/>
      <c r="D5" s="80"/>
      <c r="E5" s="80"/>
      <c r="F5" s="80"/>
      <c r="G5" s="80"/>
      <c r="H5" s="80"/>
      <c r="I5" s="80"/>
      <c r="J5" s="80"/>
      <c r="K5" s="80"/>
      <c r="L5" s="80"/>
      <c r="M5" s="8" t="s">
        <v>59</v>
      </c>
    </row>
    <row r="6" spans="1:16">
      <c r="A6" s="80"/>
      <c r="B6" s="140" t="s">
        <v>58</v>
      </c>
      <c r="C6" s="140" t="s">
        <v>60</v>
      </c>
      <c r="D6" s="140" t="s">
        <v>57</v>
      </c>
      <c r="E6" s="140" t="s">
        <v>56</v>
      </c>
      <c r="F6" s="140" t="s">
        <v>55</v>
      </c>
      <c r="G6" s="139" t="s">
        <v>83</v>
      </c>
      <c r="H6" s="81" t="s">
        <v>94</v>
      </c>
      <c r="I6" s="81" t="s">
        <v>85</v>
      </c>
      <c r="J6" s="81" t="s">
        <v>86</v>
      </c>
      <c r="K6" s="81" t="s">
        <v>87</v>
      </c>
      <c r="L6" s="81" t="s">
        <v>88</v>
      </c>
      <c r="M6" s="104" t="s">
        <v>54</v>
      </c>
    </row>
    <row r="7" spans="1:16" ht="26.4">
      <c r="A7" s="80"/>
      <c r="B7" s="140"/>
      <c r="C7" s="140"/>
      <c r="D7" s="140"/>
      <c r="E7" s="140"/>
      <c r="F7" s="140"/>
      <c r="G7" s="139"/>
      <c r="H7" s="106" t="s">
        <v>95</v>
      </c>
      <c r="I7" s="106" t="s">
        <v>96</v>
      </c>
      <c r="J7" s="106" t="s">
        <v>96</v>
      </c>
      <c r="K7" s="106" t="s">
        <v>96</v>
      </c>
      <c r="L7" s="106" t="s">
        <v>96</v>
      </c>
      <c r="M7" s="106" t="s">
        <v>96</v>
      </c>
    </row>
    <row r="8" spans="1:16" ht="30" customHeight="1">
      <c r="A8" s="80"/>
      <c r="B8" s="68">
        <v>1</v>
      </c>
      <c r="C8" s="68"/>
      <c r="D8" s="68"/>
      <c r="E8" s="69"/>
      <c r="F8" s="68"/>
      <c r="G8" s="108"/>
      <c r="H8" s="109"/>
      <c r="I8" s="109"/>
      <c r="J8" s="109"/>
      <c r="K8" s="109"/>
      <c r="L8" s="109"/>
      <c r="M8" s="110">
        <f t="shared" ref="M8:M9" si="0">H8+I8+J8+K8+L8</f>
        <v>0</v>
      </c>
    </row>
    <row r="9" spans="1:16" ht="30" customHeight="1">
      <c r="A9" s="80"/>
      <c r="B9" s="68">
        <v>2</v>
      </c>
      <c r="C9" s="68"/>
      <c r="D9" s="68"/>
      <c r="E9" s="69"/>
      <c r="F9" s="68"/>
      <c r="G9" s="108"/>
      <c r="H9" s="109"/>
      <c r="I9" s="109"/>
      <c r="J9" s="109"/>
      <c r="K9" s="109"/>
      <c r="L9" s="109"/>
      <c r="M9" s="110">
        <f t="shared" si="0"/>
        <v>0</v>
      </c>
    </row>
    <row r="10" spans="1:16" ht="30" customHeight="1">
      <c r="A10" s="80"/>
      <c r="B10" s="68">
        <v>3</v>
      </c>
      <c r="C10" s="68"/>
      <c r="D10" s="68"/>
      <c r="E10" s="69"/>
      <c r="F10" s="68"/>
      <c r="G10" s="108"/>
      <c r="H10" s="109"/>
      <c r="I10" s="109"/>
      <c r="J10" s="109"/>
      <c r="K10" s="109"/>
      <c r="L10" s="109"/>
      <c r="M10" s="110">
        <f t="shared" ref="M10:M23" si="1">H10+I10+J10+K10+L10</f>
        <v>0</v>
      </c>
    </row>
    <row r="11" spans="1:16" ht="30" customHeight="1">
      <c r="A11" s="80"/>
      <c r="B11" s="68">
        <v>4</v>
      </c>
      <c r="C11" s="68"/>
      <c r="D11" s="68"/>
      <c r="E11" s="69"/>
      <c r="F11" s="68"/>
      <c r="G11" s="108"/>
      <c r="H11" s="109"/>
      <c r="I11" s="109"/>
      <c r="J11" s="109"/>
      <c r="K11" s="109"/>
      <c r="L11" s="109"/>
      <c r="M11" s="110">
        <f t="shared" si="1"/>
        <v>0</v>
      </c>
    </row>
    <row r="12" spans="1:16" ht="30" customHeight="1">
      <c r="A12" s="80"/>
      <c r="B12" s="68">
        <v>5</v>
      </c>
      <c r="C12" s="68"/>
      <c r="D12" s="68"/>
      <c r="E12" s="69"/>
      <c r="F12" s="68"/>
      <c r="G12" s="108"/>
      <c r="H12" s="109"/>
      <c r="I12" s="109"/>
      <c r="J12" s="109"/>
      <c r="K12" s="109"/>
      <c r="L12" s="109"/>
      <c r="M12" s="110">
        <f t="shared" si="1"/>
        <v>0</v>
      </c>
    </row>
    <row r="13" spans="1:16" ht="30" customHeight="1">
      <c r="A13" s="80"/>
      <c r="B13" s="68">
        <v>6</v>
      </c>
      <c r="C13" s="68"/>
      <c r="D13" s="68"/>
      <c r="E13" s="69"/>
      <c r="F13" s="68"/>
      <c r="G13" s="108"/>
      <c r="H13" s="109"/>
      <c r="I13" s="109"/>
      <c r="J13" s="109"/>
      <c r="K13" s="109"/>
      <c r="L13" s="109"/>
      <c r="M13" s="110">
        <f t="shared" si="1"/>
        <v>0</v>
      </c>
      <c r="P13"/>
    </row>
    <row r="14" spans="1:16" ht="30" customHeight="1">
      <c r="A14" s="80"/>
      <c r="B14" s="68">
        <v>7</v>
      </c>
      <c r="C14" s="68"/>
      <c r="D14" s="68"/>
      <c r="E14" s="69"/>
      <c r="F14" s="68"/>
      <c r="G14" s="108"/>
      <c r="H14" s="109"/>
      <c r="I14" s="109"/>
      <c r="J14" s="109"/>
      <c r="K14" s="109"/>
      <c r="L14" s="109"/>
      <c r="M14" s="110">
        <f t="shared" si="1"/>
        <v>0</v>
      </c>
      <c r="P14"/>
    </row>
    <row r="15" spans="1:16" ht="30" customHeight="1">
      <c r="A15" s="80"/>
      <c r="B15" s="68">
        <v>8</v>
      </c>
      <c r="C15" s="68"/>
      <c r="D15" s="68"/>
      <c r="E15" s="69"/>
      <c r="F15" s="68"/>
      <c r="G15" s="108"/>
      <c r="H15" s="109"/>
      <c r="I15" s="109"/>
      <c r="J15" s="109"/>
      <c r="K15" s="109"/>
      <c r="L15" s="109"/>
      <c r="M15" s="110">
        <f t="shared" si="1"/>
        <v>0</v>
      </c>
      <c r="P15"/>
    </row>
    <row r="16" spans="1:16" ht="30" customHeight="1">
      <c r="A16" s="80"/>
      <c r="B16" s="68">
        <v>9</v>
      </c>
      <c r="C16" s="68"/>
      <c r="D16" s="68"/>
      <c r="E16" s="69"/>
      <c r="F16" s="68"/>
      <c r="G16" s="108"/>
      <c r="H16" s="109"/>
      <c r="I16" s="109"/>
      <c r="J16" s="109"/>
      <c r="K16" s="109"/>
      <c r="L16" s="109"/>
      <c r="M16" s="110">
        <f t="shared" si="1"/>
        <v>0</v>
      </c>
      <c r="P16"/>
    </row>
    <row r="17" spans="1:16" ht="30" customHeight="1">
      <c r="A17" s="80"/>
      <c r="B17" s="68">
        <v>10</v>
      </c>
      <c r="C17" s="68"/>
      <c r="D17" s="68"/>
      <c r="E17" s="69"/>
      <c r="F17" s="68"/>
      <c r="G17" s="108"/>
      <c r="H17" s="109"/>
      <c r="I17" s="109"/>
      <c r="J17" s="109"/>
      <c r="K17" s="109"/>
      <c r="L17" s="109"/>
      <c r="M17" s="110">
        <f t="shared" si="1"/>
        <v>0</v>
      </c>
      <c r="P17"/>
    </row>
    <row r="18" spans="1:16" ht="30" customHeight="1">
      <c r="A18" s="80"/>
      <c r="B18" s="68">
        <v>11</v>
      </c>
      <c r="C18" s="68"/>
      <c r="D18" s="68"/>
      <c r="E18" s="69"/>
      <c r="F18" s="68"/>
      <c r="G18" s="108"/>
      <c r="H18" s="109"/>
      <c r="I18" s="109"/>
      <c r="J18" s="109"/>
      <c r="K18" s="109"/>
      <c r="L18" s="109"/>
      <c r="M18" s="110">
        <f t="shared" si="1"/>
        <v>0</v>
      </c>
      <c r="P18"/>
    </row>
    <row r="19" spans="1:16" ht="30" customHeight="1">
      <c r="A19" s="80"/>
      <c r="B19" s="68">
        <v>12</v>
      </c>
      <c r="C19" s="68"/>
      <c r="D19" s="68"/>
      <c r="E19" s="69"/>
      <c r="F19" s="68"/>
      <c r="G19" s="108"/>
      <c r="H19" s="109"/>
      <c r="I19" s="109"/>
      <c r="J19" s="109"/>
      <c r="K19" s="109"/>
      <c r="L19" s="109"/>
      <c r="M19" s="110">
        <f t="shared" si="1"/>
        <v>0</v>
      </c>
      <c r="P19"/>
    </row>
    <row r="20" spans="1:16" ht="30" customHeight="1">
      <c r="A20" s="80"/>
      <c r="B20" s="68">
        <v>13</v>
      </c>
      <c r="C20" s="68"/>
      <c r="D20" s="68"/>
      <c r="E20" s="69"/>
      <c r="F20" s="68"/>
      <c r="G20" s="108"/>
      <c r="H20" s="109"/>
      <c r="I20" s="109"/>
      <c r="J20" s="109"/>
      <c r="K20" s="109"/>
      <c r="L20" s="109"/>
      <c r="M20" s="110">
        <f t="shared" si="1"/>
        <v>0</v>
      </c>
      <c r="P20"/>
    </row>
    <row r="21" spans="1:16" ht="30" customHeight="1">
      <c r="A21" s="80"/>
      <c r="B21" s="68">
        <v>14</v>
      </c>
      <c r="C21" s="68"/>
      <c r="D21" s="68"/>
      <c r="E21" s="69"/>
      <c r="F21" s="68"/>
      <c r="G21" s="108"/>
      <c r="H21" s="109"/>
      <c r="I21" s="109"/>
      <c r="J21" s="109"/>
      <c r="K21" s="109"/>
      <c r="L21" s="109"/>
      <c r="M21" s="110">
        <f t="shared" si="1"/>
        <v>0</v>
      </c>
      <c r="P21"/>
    </row>
    <row r="22" spans="1:16" ht="30" customHeight="1">
      <c r="A22" s="80"/>
      <c r="B22" s="68">
        <v>15</v>
      </c>
      <c r="C22" s="68"/>
      <c r="D22" s="68"/>
      <c r="E22" s="69"/>
      <c r="F22" s="68"/>
      <c r="G22" s="108"/>
      <c r="H22" s="109"/>
      <c r="I22" s="109"/>
      <c r="J22" s="109"/>
      <c r="K22" s="109"/>
      <c r="L22" s="109"/>
      <c r="M22" s="110">
        <f t="shared" si="1"/>
        <v>0</v>
      </c>
      <c r="P22"/>
    </row>
    <row r="23" spans="1:16" ht="18.600000000000001" thickBot="1">
      <c r="A23" s="80"/>
      <c r="B23" s="80" t="s">
        <v>53</v>
      </c>
      <c r="C23" s="80"/>
      <c r="D23" s="80"/>
      <c r="E23" s="80"/>
      <c r="F23" s="80"/>
      <c r="G23" s="112" t="s">
        <v>91</v>
      </c>
      <c r="H23" s="115">
        <f>SUM(H8:H22)</f>
        <v>0</v>
      </c>
      <c r="I23" s="115">
        <f>SUM(I8:I22)</f>
        <v>0</v>
      </c>
      <c r="J23" s="115">
        <f>SUM(J8:J22)</f>
        <v>0</v>
      </c>
      <c r="K23" s="115">
        <f>SUM(K8:K22)</f>
        <v>0</v>
      </c>
      <c r="L23" s="115">
        <f>SUM(L8:L22)</f>
        <v>0</v>
      </c>
      <c r="M23" s="117">
        <f t="shared" si="1"/>
        <v>0</v>
      </c>
      <c r="P23"/>
    </row>
    <row r="24" spans="1:16">
      <c r="B24" s="1" t="s">
        <v>51</v>
      </c>
    </row>
    <row r="25" spans="1:16" ht="13.8" thickBot="1"/>
    <row r="26" spans="1:16" ht="13.8" thickBot="1">
      <c r="G26" s="130" t="s">
        <v>109</v>
      </c>
      <c r="H26" s="131">
        <f>別添１_経費明細!E73</f>
        <v>0</v>
      </c>
      <c r="I26" s="131">
        <f>別添１_経費明細!E74</f>
        <v>0</v>
      </c>
      <c r="J26" s="131">
        <f>別添１_経費明細!E75</f>
        <v>0</v>
      </c>
      <c r="K26" s="131">
        <f>別添１_経費明細!E76</f>
        <v>0</v>
      </c>
      <c r="L26" s="131">
        <f>別添１_経費明細!E77</f>
        <v>0</v>
      </c>
      <c r="M26" s="86"/>
    </row>
    <row r="27" spans="1:16" ht="105.75" customHeight="1">
      <c r="H27" s="114" t="str">
        <f>IF(H23=H26,"","↑別添１の間接補助事業に要する経費と一致しません。")</f>
        <v/>
      </c>
      <c r="I27" s="114" t="str">
        <f>IF(I23=I26,"","↑別添１の間接補助事業に要する経費と一致しません。")</f>
        <v/>
      </c>
      <c r="J27" s="114" t="str">
        <f>IF(J23=J26,"","↑別添１の間接補助事業に要する経費と一致しません。")</f>
        <v/>
      </c>
      <c r="K27" s="114" t="str">
        <f>IF(K23=K26,"","↑別添１の間接補助事業に要する経費と一致しません。")</f>
        <v/>
      </c>
      <c r="L27" s="114" t="str">
        <f>IF(L23=L26,"","↑別添１の間接補助事業に要する経費と一致しません。")</f>
        <v/>
      </c>
      <c r="M27" s="87"/>
    </row>
  </sheetData>
  <sheetProtection algorithmName="SHA-512" hashValue="S+03btCek3qChsEETCzeoGwZNii9BPQUiQ6IiKdBeoPdLgIKnhWkFGOPYAOeNYGpKWMGSSWnEnJ0SoWQ39+BLQ==" saltValue="zuXXAadLwMrzVPWQBURDYw==" spinCount="100000" sheet="1" formatCells="0" formatColumns="0" formatRows="0" insertColumns="0" insertRows="0" insertHyperlinks="0"/>
  <mergeCells count="6">
    <mergeCell ref="G6:G7"/>
    <mergeCell ref="B6:B7"/>
    <mergeCell ref="C6:C7"/>
    <mergeCell ref="D6:D7"/>
    <mergeCell ref="E6:E7"/>
    <mergeCell ref="F6:F7"/>
  </mergeCells>
  <phoneticPr fontId="3"/>
  <dataValidations count="1">
    <dataValidation allowBlank="1" showInputMessage="1" errorTitle="入力が正しくありません" error="整数で入力してください" sqref="H8:L22" xr:uid="{6FA510A1-6E45-4504-8340-B27FB825D973}"/>
  </dataValidations>
  <pageMargins left="0.70866141732283472" right="0.70866141732283472" top="0.74803149606299213" bottom="0.74803149606299213" header="0.31496062992125984" footer="0.31496062992125984"/>
  <pageSetup paperSize="9" scale="68"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4E2B67-7DA7-4C49-AE72-359F4BEA8B6A}">
  <sheetPr>
    <pageSetUpPr fitToPage="1"/>
  </sheetPr>
  <dimension ref="A1:O40"/>
  <sheetViews>
    <sheetView showGridLines="0" view="pageBreakPreview" zoomScale="85" zoomScaleNormal="90" zoomScaleSheetLayoutView="85" workbookViewId="0">
      <pane xSplit="5" ySplit="16" topLeftCell="F17" activePane="bottomRight" state="frozen"/>
      <selection activeCell="C36" sqref="C36"/>
      <selection pane="topRight" activeCell="C36" sqref="C36"/>
      <selection pane="bottomLeft" activeCell="C36" sqref="C36"/>
      <selection pane="bottomRight"/>
    </sheetView>
  </sheetViews>
  <sheetFormatPr defaultColWidth="9" defaultRowHeight="12" outlineLevelRow="1"/>
  <cols>
    <col min="1" max="1" width="7.5" style="25" bestFit="1" customWidth="1"/>
    <col min="2" max="3" width="3.69921875" style="25" customWidth="1"/>
    <col min="4" max="4" width="5.3984375" style="26" bestFit="1" customWidth="1"/>
    <col min="5" max="5" width="44.3984375" style="25" customWidth="1"/>
    <col min="6" max="21" width="12.3984375" style="25" customWidth="1"/>
    <col min="22" max="22" width="9" style="25"/>
    <col min="23" max="26" width="12.3984375" style="25" customWidth="1"/>
    <col min="27" max="16384" width="9" style="25"/>
  </cols>
  <sheetData>
    <row r="1" spans="1:15" ht="13.2">
      <c r="A1" s="1" t="s">
        <v>16</v>
      </c>
    </row>
    <row r="2" spans="1:15">
      <c r="A2" s="27"/>
    </row>
    <row r="3" spans="1:15">
      <c r="B3" s="28" t="s">
        <v>17</v>
      </c>
    </row>
    <row r="4" spans="1:15">
      <c r="B4" s="28"/>
      <c r="C4" s="28"/>
    </row>
    <row r="5" spans="1:15">
      <c r="B5" s="28"/>
      <c r="I5" s="29"/>
    </row>
    <row r="6" spans="1:15">
      <c r="D6" s="30" t="s">
        <v>18</v>
      </c>
      <c r="E6" s="31"/>
      <c r="I6" s="29"/>
    </row>
    <row r="7" spans="1:15">
      <c r="D7" s="30" t="s">
        <v>19</v>
      </c>
      <c r="E7" s="32"/>
      <c r="I7" s="29"/>
    </row>
    <row r="8" spans="1:15">
      <c r="B8" s="28"/>
      <c r="D8" s="120" t="s">
        <v>97</v>
      </c>
      <c r="E8" s="33"/>
    </row>
    <row r="9" spans="1:15">
      <c r="D9" s="30" t="s">
        <v>20</v>
      </c>
      <c r="E9" s="31"/>
    </row>
    <row r="10" spans="1:15">
      <c r="C10" s="28"/>
      <c r="D10" s="30" t="s">
        <v>21</v>
      </c>
    </row>
    <row r="11" spans="1:15">
      <c r="B11" s="28"/>
      <c r="D11" s="30" t="s">
        <v>22</v>
      </c>
      <c r="E11" s="33"/>
    </row>
    <row r="12" spans="1:15">
      <c r="B12" s="28"/>
      <c r="D12" s="30"/>
    </row>
    <row r="13" spans="1:15">
      <c r="B13" s="28"/>
      <c r="D13" s="30"/>
      <c r="F13" s="53" t="s">
        <v>74</v>
      </c>
    </row>
    <row r="14" spans="1:15">
      <c r="B14" s="28"/>
      <c r="D14" s="30"/>
      <c r="F14" s="34" t="s">
        <v>23</v>
      </c>
      <c r="G14" s="35"/>
      <c r="H14" s="35"/>
      <c r="I14" s="36"/>
      <c r="J14" s="36"/>
      <c r="K14" s="36"/>
      <c r="L14" s="36"/>
      <c r="M14" s="36"/>
      <c r="N14" s="36"/>
      <c r="O14" s="36"/>
    </row>
    <row r="15" spans="1:15">
      <c r="B15" s="28"/>
      <c r="D15" s="30"/>
      <c r="F15" s="37" t="s">
        <v>24</v>
      </c>
      <c r="G15" s="37"/>
      <c r="H15" s="37"/>
      <c r="I15" s="37"/>
      <c r="J15" s="37"/>
      <c r="K15" s="37"/>
      <c r="L15" s="37"/>
      <c r="M15" s="37"/>
      <c r="N15" s="37"/>
      <c r="O15" s="37"/>
    </row>
    <row r="16" spans="1:15">
      <c r="D16" s="25"/>
      <c r="E16" s="38"/>
      <c r="F16" s="121" t="s">
        <v>84</v>
      </c>
      <c r="G16" s="121" t="s">
        <v>98</v>
      </c>
      <c r="H16" s="121" t="s">
        <v>99</v>
      </c>
      <c r="I16" s="121" t="s">
        <v>100</v>
      </c>
      <c r="J16" s="121" t="s">
        <v>101</v>
      </c>
      <c r="K16" s="121" t="s">
        <v>102</v>
      </c>
      <c r="L16" s="121" t="s">
        <v>103</v>
      </c>
      <c r="M16" s="121" t="s">
        <v>104</v>
      </c>
      <c r="N16" s="121" t="s">
        <v>105</v>
      </c>
      <c r="O16" s="121" t="s">
        <v>106</v>
      </c>
    </row>
    <row r="17" spans="2:15" outlineLevel="1">
      <c r="E17" s="39"/>
    </row>
    <row r="18" spans="2:15" outlineLevel="1">
      <c r="B18" s="28" t="s">
        <v>25</v>
      </c>
      <c r="D18" s="25"/>
    </row>
    <row r="19" spans="2:15" outlineLevel="1">
      <c r="B19" s="40"/>
      <c r="C19" s="41" t="s">
        <v>26</v>
      </c>
      <c r="D19" s="42"/>
      <c r="E19" s="39"/>
    </row>
    <row r="20" spans="2:15" outlineLevel="1">
      <c r="B20" s="40"/>
      <c r="C20" s="43" t="s">
        <v>27</v>
      </c>
      <c r="D20" s="42"/>
      <c r="E20" s="39"/>
    </row>
    <row r="21" spans="2:15" outlineLevel="1">
      <c r="B21" s="40"/>
      <c r="C21" s="43" t="s">
        <v>28</v>
      </c>
      <c r="D21" s="42"/>
      <c r="E21" s="39"/>
    </row>
    <row r="22" spans="2:15" outlineLevel="1">
      <c r="B22" s="40"/>
      <c r="C22" s="43" t="s">
        <v>29</v>
      </c>
      <c r="D22" s="42"/>
      <c r="E22" s="39"/>
    </row>
    <row r="23" spans="2:15" outlineLevel="1">
      <c r="B23" s="40"/>
      <c r="C23" s="43" t="s">
        <v>30</v>
      </c>
      <c r="D23" s="42"/>
      <c r="E23" s="39"/>
    </row>
    <row r="24" spans="2:15" outlineLevel="1">
      <c r="B24" s="40"/>
      <c r="C24" s="43" t="s">
        <v>107</v>
      </c>
      <c r="D24" s="42"/>
      <c r="E24" s="39"/>
    </row>
    <row r="25" spans="2:15" outlineLevel="1">
      <c r="B25" s="40"/>
      <c r="C25" s="43"/>
      <c r="D25" s="42"/>
      <c r="E25" s="39"/>
    </row>
    <row r="26" spans="2:15" ht="29.25" customHeight="1">
      <c r="C26" s="44"/>
      <c r="D26" s="45">
        <v>1</v>
      </c>
      <c r="E26" s="46" t="s">
        <v>31</v>
      </c>
      <c r="F26" s="47"/>
      <c r="G26" s="47"/>
      <c r="H26" s="48"/>
      <c r="I26" s="47"/>
      <c r="J26" s="47"/>
      <c r="K26" s="47"/>
      <c r="L26" s="47"/>
      <c r="M26" s="47"/>
      <c r="N26" s="47"/>
      <c r="O26" s="47"/>
    </row>
    <row r="27" spans="2:15" ht="29.25" customHeight="1">
      <c r="D27" s="45"/>
      <c r="E27" s="46" t="s">
        <v>32</v>
      </c>
      <c r="F27" s="47"/>
      <c r="G27" s="47"/>
      <c r="H27" s="48"/>
      <c r="I27" s="47"/>
      <c r="J27" s="47"/>
      <c r="K27" s="47"/>
      <c r="L27" s="47"/>
      <c r="M27" s="47"/>
      <c r="N27" s="47"/>
      <c r="O27" s="47"/>
    </row>
    <row r="28" spans="2:15" ht="29.25" customHeight="1">
      <c r="D28" s="45">
        <v>2</v>
      </c>
      <c r="E28" s="46" t="s">
        <v>33</v>
      </c>
      <c r="F28" s="47"/>
      <c r="G28" s="47"/>
      <c r="H28" s="48"/>
      <c r="I28" s="47"/>
      <c r="J28" s="47"/>
      <c r="K28" s="47"/>
      <c r="L28" s="47"/>
      <c r="M28" s="47"/>
      <c r="N28" s="47"/>
      <c r="O28" s="47"/>
    </row>
    <row r="29" spans="2:15" ht="29.25" customHeight="1">
      <c r="D29" s="45"/>
      <c r="E29" s="46" t="s">
        <v>34</v>
      </c>
      <c r="F29" s="47"/>
      <c r="G29" s="47"/>
      <c r="H29" s="48"/>
      <c r="I29" s="47"/>
      <c r="J29" s="47"/>
      <c r="K29" s="47"/>
      <c r="L29" s="47"/>
      <c r="M29" s="47"/>
      <c r="N29" s="47"/>
      <c r="O29" s="47"/>
    </row>
    <row r="30" spans="2:15" ht="29.25" customHeight="1">
      <c r="D30" s="45"/>
      <c r="E30" s="46" t="s">
        <v>35</v>
      </c>
      <c r="F30" s="47"/>
      <c r="G30" s="47"/>
      <c r="H30" s="48"/>
      <c r="I30" s="47"/>
      <c r="J30" s="47"/>
      <c r="K30" s="47"/>
      <c r="L30" s="47"/>
      <c r="M30" s="47"/>
      <c r="N30" s="47"/>
      <c r="O30" s="47"/>
    </row>
    <row r="31" spans="2:15" ht="29.25" customHeight="1">
      <c r="D31" s="49">
        <v>3</v>
      </c>
      <c r="E31" s="50" t="s">
        <v>36</v>
      </c>
      <c r="F31" s="51"/>
      <c r="G31" s="51"/>
      <c r="H31" s="52"/>
      <c r="I31" s="51"/>
      <c r="J31" s="51"/>
      <c r="K31" s="51"/>
      <c r="L31" s="51"/>
      <c r="M31" s="51"/>
      <c r="N31" s="51"/>
      <c r="O31" s="51"/>
    </row>
    <row r="32" spans="2:15" ht="29.25" customHeight="1">
      <c r="C32" s="53"/>
      <c r="D32" s="54">
        <v>4</v>
      </c>
      <c r="E32" s="55" t="s">
        <v>37</v>
      </c>
      <c r="F32" s="56"/>
      <c r="G32" s="56"/>
      <c r="H32" s="57"/>
      <c r="I32" s="56"/>
      <c r="J32" s="56"/>
      <c r="K32" s="56"/>
      <c r="L32" s="56"/>
      <c r="M32" s="56"/>
      <c r="N32" s="56"/>
      <c r="O32" s="56"/>
    </row>
    <row r="33" spans="4:15" ht="29.25" customHeight="1">
      <c r="D33" s="45">
        <v>5</v>
      </c>
      <c r="E33" s="46" t="s">
        <v>38</v>
      </c>
      <c r="F33" s="58">
        <f>ROUNDDOWN(別添１_経費明細!E79/1000,0)</f>
        <v>0</v>
      </c>
      <c r="G33" s="58">
        <f>ROUNDDOWN(別添１_経費明細!E80/1000,0)</f>
        <v>0</v>
      </c>
      <c r="H33" s="58">
        <f>ROUNDDOWN(別添１_経費明細!E81/1000,0)</f>
        <v>0</v>
      </c>
      <c r="I33" s="58">
        <f>ROUNDDOWN(別添１_経費明細!E82/1000,0)</f>
        <v>0</v>
      </c>
      <c r="J33" s="58">
        <f>ROUNDDOWN(別添１_経費明細!E83/1000,0)</f>
        <v>0</v>
      </c>
      <c r="K33" s="19"/>
      <c r="L33" s="19"/>
      <c r="M33" s="19"/>
      <c r="N33" s="19"/>
      <c r="O33" s="19"/>
    </row>
    <row r="34" spans="4:15" ht="29.25" customHeight="1">
      <c r="D34" s="45">
        <v>6</v>
      </c>
      <c r="E34" s="46" t="s">
        <v>39</v>
      </c>
      <c r="F34" s="58">
        <f>ROUNDDOWN(別添１_経費明細!G79/1000,0)</f>
        <v>0</v>
      </c>
      <c r="G34" s="58">
        <f>ROUNDDOWN(別添１_経費明細!G80/1000,0)</f>
        <v>0</v>
      </c>
      <c r="H34" s="58">
        <f>ROUNDDOWN(別添１_経費明細!G81/1000,0)</f>
        <v>0</v>
      </c>
      <c r="I34" s="58">
        <f>ROUNDDOWN(別添１_経費明細!G82/1000,0)</f>
        <v>0</v>
      </c>
      <c r="J34" s="58">
        <f>ROUNDDOWN(別添１_経費明細!G83/1000,0)</f>
        <v>0</v>
      </c>
      <c r="K34" s="19"/>
      <c r="L34" s="19"/>
      <c r="M34" s="19"/>
      <c r="N34" s="19"/>
      <c r="O34" s="19"/>
    </row>
    <row r="35" spans="4:15" ht="29.25" customHeight="1">
      <c r="D35" s="45"/>
      <c r="E35" s="46" t="s">
        <v>40</v>
      </c>
      <c r="F35" s="47"/>
      <c r="G35" s="47"/>
      <c r="H35" s="48"/>
      <c r="I35" s="47"/>
      <c r="J35" s="47"/>
      <c r="K35" s="47"/>
      <c r="L35" s="47"/>
      <c r="M35" s="47"/>
      <c r="N35" s="47"/>
      <c r="O35" s="47"/>
    </row>
    <row r="36" spans="4:15" ht="29.25" customHeight="1">
      <c r="D36" s="45">
        <v>7</v>
      </c>
      <c r="E36" s="46" t="s">
        <v>41</v>
      </c>
      <c r="F36" s="58">
        <f>ROUNDDOWN(別添１_経費明細!H79/1000,0)</f>
        <v>0</v>
      </c>
      <c r="G36" s="58">
        <f>ROUNDDOWN(別添１_経費明細!H80/1000,0)</f>
        <v>0</v>
      </c>
      <c r="H36" s="58">
        <f>ROUNDDOWN(別添１_経費明細!H81/1000,0)</f>
        <v>0</v>
      </c>
      <c r="I36" s="58">
        <f>ROUNDDOWN(別添１_経費明細!H82/1000,0)</f>
        <v>0</v>
      </c>
      <c r="J36" s="58">
        <f>ROUNDDOWN(別添１_経費明細!H83/1000,0)</f>
        <v>0</v>
      </c>
      <c r="K36" s="19"/>
      <c r="L36" s="19"/>
      <c r="M36" s="19"/>
      <c r="N36" s="19"/>
      <c r="O36" s="19"/>
    </row>
    <row r="37" spans="4:15" ht="29.25" customHeight="1">
      <c r="D37" s="45">
        <v>8</v>
      </c>
      <c r="E37" s="46" t="s">
        <v>42</v>
      </c>
      <c r="F37" s="59">
        <f>F31+F32</f>
        <v>0</v>
      </c>
      <c r="G37" s="59">
        <f>G31+G32</f>
        <v>0</v>
      </c>
      <c r="H37" s="59">
        <f t="shared" ref="H37:O37" si="0">H31+H32</f>
        <v>0</v>
      </c>
      <c r="I37" s="59">
        <f t="shared" si="0"/>
        <v>0</v>
      </c>
      <c r="J37" s="59">
        <f t="shared" si="0"/>
        <v>0</v>
      </c>
      <c r="K37" s="59">
        <f t="shared" si="0"/>
        <v>0</v>
      </c>
      <c r="L37" s="59">
        <f t="shared" si="0"/>
        <v>0</v>
      </c>
      <c r="M37" s="59">
        <f t="shared" si="0"/>
        <v>0</v>
      </c>
      <c r="N37" s="59">
        <f t="shared" si="0"/>
        <v>0</v>
      </c>
      <c r="O37" s="59">
        <f t="shared" si="0"/>
        <v>0</v>
      </c>
    </row>
    <row r="38" spans="4:15" ht="29.25" customHeight="1">
      <c r="D38" s="45">
        <v>9</v>
      </c>
      <c r="E38" s="46" t="s">
        <v>45</v>
      </c>
      <c r="F38" s="60">
        <f>F33-F34-F35-F37</f>
        <v>0</v>
      </c>
      <c r="G38" s="60">
        <f>F38+G33-G34-G35-G37</f>
        <v>0</v>
      </c>
      <c r="H38" s="60">
        <f t="shared" ref="H38:O38" si="1">G38+H33-H34-H35-H37</f>
        <v>0</v>
      </c>
      <c r="I38" s="60">
        <f t="shared" si="1"/>
        <v>0</v>
      </c>
      <c r="J38" s="60">
        <f t="shared" si="1"/>
        <v>0</v>
      </c>
      <c r="K38" s="60">
        <f t="shared" si="1"/>
        <v>0</v>
      </c>
      <c r="L38" s="60">
        <f t="shared" si="1"/>
        <v>0</v>
      </c>
      <c r="M38" s="60">
        <f t="shared" si="1"/>
        <v>0</v>
      </c>
      <c r="N38" s="60">
        <f t="shared" si="1"/>
        <v>0</v>
      </c>
      <c r="O38" s="60">
        <f t="shared" si="1"/>
        <v>0</v>
      </c>
    </row>
    <row r="39" spans="4:15" ht="29.25" customHeight="1">
      <c r="D39" s="45">
        <v>10</v>
      </c>
      <c r="E39" s="46" t="s">
        <v>115</v>
      </c>
      <c r="F39" s="58" t="str">
        <f>IF(O38&gt;=0,"投資回収できない計画となっています。ご確認ください",IF(F38&lt;0,"事業初年度から投資回収ができる計画となっています。ご確認ください",COUNTIFS($F$38:$O$38,"&gt;="&amp;0)+1))</f>
        <v>投資回収できない計画となっています。ご確認ください</v>
      </c>
      <c r="G39" s="29"/>
    </row>
    <row r="40" spans="4:15">
      <c r="E40" s="39"/>
    </row>
  </sheetData>
  <sheetProtection algorithmName="SHA-512" hashValue="k5lOdHLQweg5wumndNwXYDgQfVrhQIILBdOUIcRhnXE1tZbewsFN2LjTtjb8UFGHxiYNB6rrkS8BKTbLqZOR8g==" saltValue="4xbz0QLxlLgT0qLRM0taDw==" spinCount="100000" sheet="1" formatCells="0" formatColumns="0" formatRows="0" insertColumns="0" insertRows="0" insertHyperlinks="0"/>
  <phoneticPr fontId="3"/>
  <conditionalFormatting sqref="F26:O32 F35:O35">
    <cfRule type="expression" dxfId="1" priority="3">
      <formula>F$16="－"</formula>
    </cfRule>
  </conditionalFormatting>
  <conditionalFormatting sqref="K33:O34 K36:O36">
    <cfRule type="containsText" dxfId="0" priority="2" operator="containsText" text="エラー">
      <formula>NOT(ISERROR(SEARCH("エラー",K33)))</formula>
    </cfRule>
  </conditionalFormatting>
  <dataValidations count="1">
    <dataValidation imeMode="halfAlpha" allowBlank="1" showInputMessage="1" showErrorMessage="1" sqref="F39 F26:O36" xr:uid="{06FCF06E-BC39-40F9-B4A6-557E15111412}"/>
  </dataValidations>
  <pageMargins left="0.70866141732283472" right="0.70866141732283472" top="0.74803149606299213" bottom="0.74803149606299213" header="0.31496062992125984" footer="0.31496062992125984"/>
  <pageSetup paperSize="8" scale="94"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別添１_経費明細</vt:lpstr>
      <vt:lpstr>別添１－１_建物等取得費明細</vt:lpstr>
      <vt:lpstr>別添１－２_設備費明細</vt:lpstr>
      <vt:lpstr>別添１－３_システム整備費明細</vt:lpstr>
      <vt:lpstr>別添１－４_その他費用明細</vt:lpstr>
      <vt:lpstr>別添２_収支計画</vt:lpstr>
      <vt:lpstr>別添１_経費明細!Print_Area</vt:lpstr>
      <vt:lpstr>'別添１－１_建物等取得費明細'!Print_Area</vt:lpstr>
      <vt:lpstr>'別添１－２_設備費明細'!Print_Area</vt:lpstr>
      <vt:lpstr>'別添１－３_システム整備費明細'!Print_Area</vt:lpstr>
      <vt:lpstr>'別添１－４_その他費用明細'!Print_Area</vt:lpstr>
      <vt:lpstr>別添２_収支計画!Print_Area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2025-09-30T07:26:58Z</dcterms:created>
  <dcterms:modified xsi:type="dcterms:W3CDTF">2025-09-30T07:31:11Z</dcterms:modified>
</cp:coreProperties>
</file>